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v-b724.lansys.mhlw.go.jp\b\課2\12004000_社会・援護局（社会）　福祉基盤課\予算係\05予算係（2023年）\★災害とりまとめ\240101　令和６年能登半島地震\★施設間応援派遣（要望依頼）\"/>
    </mc:Choice>
  </mc:AlternateContent>
  <xr:revisionPtr revIDLastSave="0" documentId="13_ncr:1_{81AFDC72-3746-4853-A1F5-9578E54DE6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派遣職員登録票" sheetId="5" r:id="rId1"/>
    <sheet name="日程表" sheetId="2" r:id="rId2"/>
    <sheet name="Sheet3" sheetId="3" r:id="rId3"/>
  </sheets>
  <definedNames>
    <definedName name="_xlnm.Print_Area" localSheetId="0">派遣職員登録票!$A$1:$L$33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13" i="2" l="1"/>
  <c r="AJ12" i="2"/>
  <c r="AJ11" i="2"/>
  <c r="AJ10" i="2"/>
  <c r="AJ9" i="2"/>
  <c r="AJ8" i="2"/>
  <c r="E21" i="5"/>
  <c r="E10" i="2" l="1"/>
  <c r="E11" i="2"/>
  <c r="E12" i="2"/>
  <c r="E13" i="2"/>
  <c r="E9" i="2"/>
  <c r="E22" i="5"/>
  <c r="E23" i="5"/>
  <c r="E24" i="5"/>
  <c r="E25" i="5"/>
  <c r="G9" i="2"/>
  <c r="G10" i="2"/>
  <c r="G11" i="2"/>
  <c r="G12" i="2"/>
  <c r="G13" i="2"/>
  <c r="AZ10" i="2"/>
  <c r="AE10" i="2" s="1"/>
  <c r="AZ11" i="2"/>
  <c r="AE11" i="2" s="1"/>
  <c r="AZ12" i="2"/>
  <c r="AZ13" i="2"/>
  <c r="AZ9" i="2"/>
  <c r="T13" i="2"/>
  <c r="O13" i="2"/>
  <c r="Z13" i="2"/>
  <c r="V13" i="2"/>
  <c r="AC13" i="2"/>
  <c r="D8" i="2"/>
  <c r="C8" i="2"/>
  <c r="B8" i="2"/>
  <c r="G8" i="2"/>
  <c r="Y13" i="2"/>
  <c r="AD13" i="2"/>
  <c r="N13" i="2"/>
  <c r="Q13" i="2"/>
  <c r="AG13" i="2"/>
  <c r="AA13" i="2"/>
  <c r="S13" i="2"/>
  <c r="H13" i="2"/>
  <c r="X13" i="2"/>
  <c r="U11" i="2" l="1"/>
  <c r="I11" i="2"/>
  <c r="AB11" i="2"/>
  <c r="AG11" i="2"/>
  <c r="K10" i="2"/>
  <c r="AU10" i="2"/>
  <c r="AM10" i="2"/>
  <c r="AT10" i="2"/>
  <c r="AL10" i="2"/>
  <c r="AS10" i="2"/>
  <c r="AK10" i="2"/>
  <c r="AR10" i="2"/>
  <c r="AY10" i="2"/>
  <c r="AQ10" i="2"/>
  <c r="AW10" i="2"/>
  <c r="AO10" i="2"/>
  <c r="AX10" i="2"/>
  <c r="AP10" i="2"/>
  <c r="AV10" i="2"/>
  <c r="AN10" i="2"/>
  <c r="Q11" i="2"/>
  <c r="N11" i="2"/>
  <c r="J11" i="2"/>
  <c r="AD11" i="2"/>
  <c r="AH11" i="2"/>
  <c r="L11" i="2"/>
  <c r="AI9" i="2"/>
  <c r="AX9" i="2"/>
  <c r="AP9" i="2"/>
  <c r="AW9" i="2"/>
  <c r="AO9" i="2"/>
  <c r="AV9" i="2"/>
  <c r="AN9" i="2"/>
  <c r="AU9" i="2"/>
  <c r="AM9" i="2"/>
  <c r="AT9" i="2"/>
  <c r="AL9" i="2"/>
  <c r="AS9" i="2"/>
  <c r="AR9" i="2"/>
  <c r="AK9" i="2"/>
  <c r="AY9" i="2"/>
  <c r="AQ9" i="2"/>
  <c r="AI13" i="2"/>
  <c r="AT13" i="2"/>
  <c r="AL13" i="2"/>
  <c r="AS13" i="2"/>
  <c r="AK13" i="2"/>
  <c r="AR13" i="2"/>
  <c r="AY13" i="2"/>
  <c r="AQ13" i="2"/>
  <c r="AO13" i="2"/>
  <c r="AX13" i="2"/>
  <c r="AP13" i="2"/>
  <c r="AW13" i="2"/>
  <c r="AV13" i="2"/>
  <c r="AN13" i="2"/>
  <c r="AU13" i="2"/>
  <c r="AM13" i="2"/>
  <c r="AF11" i="2"/>
  <c r="AR11" i="2"/>
  <c r="AY11" i="2"/>
  <c r="AQ11" i="2"/>
  <c r="AX11" i="2"/>
  <c r="AP11" i="2"/>
  <c r="AM11" i="2"/>
  <c r="AW11" i="2"/>
  <c r="AO11" i="2"/>
  <c r="AV11" i="2"/>
  <c r="AN11" i="2"/>
  <c r="AU11" i="2"/>
  <c r="AT11" i="2"/>
  <c r="AL11" i="2"/>
  <c r="AS11" i="2"/>
  <c r="AK11" i="2"/>
  <c r="P11" i="2"/>
  <c r="O11" i="2"/>
  <c r="R11" i="2"/>
  <c r="T11" i="2"/>
  <c r="AB13" i="2"/>
  <c r="AA11" i="2"/>
  <c r="P13" i="2"/>
  <c r="K13" i="2"/>
  <c r="H12" i="2"/>
  <c r="AW12" i="2"/>
  <c r="AO12" i="2"/>
  <c r="AV12" i="2"/>
  <c r="AN12" i="2"/>
  <c r="AU12" i="2"/>
  <c r="AM12" i="2"/>
  <c r="AT12" i="2"/>
  <c r="AL12" i="2"/>
  <c r="AS12" i="2"/>
  <c r="AK12" i="2"/>
  <c r="AY12" i="2"/>
  <c r="AQ12" i="2"/>
  <c r="AR12" i="2"/>
  <c r="AX12" i="2"/>
  <c r="AP12" i="2"/>
  <c r="K9" i="2"/>
  <c r="AD9" i="2"/>
  <c r="AB9" i="2"/>
  <c r="Y9" i="2"/>
  <c r="H9" i="2"/>
  <c r="AG9" i="2"/>
  <c r="AI10" i="2"/>
  <c r="AH10" i="2"/>
  <c r="I10" i="2"/>
  <c r="W13" i="2"/>
  <c r="W12" i="2"/>
  <c r="AE12" i="2"/>
  <c r="S12" i="2"/>
  <c r="AC10" i="2"/>
  <c r="AE13" i="2"/>
  <c r="AC9" i="2"/>
  <c r="AH9" i="2"/>
  <c r="AA12" i="2"/>
  <c r="O10" i="2"/>
  <c r="X9" i="2"/>
  <c r="I9" i="2"/>
  <c r="AG12" i="2"/>
  <c r="Z12" i="2"/>
  <c r="AI12" i="2"/>
  <c r="N9" i="2"/>
  <c r="S9" i="2"/>
  <c r="I12" i="2"/>
  <c r="AC12" i="2"/>
  <c r="H10" i="2"/>
  <c r="Q12" i="2"/>
  <c r="M10" i="2"/>
  <c r="AG10" i="2"/>
  <c r="AF12" i="2"/>
  <c r="M9" i="2"/>
  <c r="R9" i="2"/>
  <c r="W9" i="2"/>
  <c r="L12" i="2"/>
  <c r="Y12" i="2"/>
  <c r="AB10" i="2"/>
  <c r="L9" i="2"/>
  <c r="J12" i="2"/>
  <c r="J13" i="2"/>
  <c r="J9" i="2"/>
  <c r="O9" i="2"/>
  <c r="O8" i="2" s="1"/>
  <c r="AA9" i="2"/>
  <c r="Z10" i="2"/>
  <c r="X12" i="2"/>
  <c r="R10" i="2"/>
  <c r="L10" i="2"/>
  <c r="M12" i="2"/>
  <c r="P12" i="2"/>
  <c r="Q9" i="2"/>
  <c r="V9" i="2"/>
  <c r="T12" i="2"/>
  <c r="V12" i="2"/>
  <c r="T10" i="2"/>
  <c r="O12" i="2"/>
  <c r="T9" i="2"/>
  <c r="N12" i="2"/>
  <c r="AF9" i="2"/>
  <c r="AD12" i="2"/>
  <c r="AE9" i="2"/>
  <c r="AE8" i="2" s="1"/>
  <c r="AH12" i="2"/>
  <c r="N10" i="2"/>
  <c r="R12" i="2"/>
  <c r="U9" i="2"/>
  <c r="Z9" i="2"/>
  <c r="AB12" i="2"/>
  <c r="P9" i="2"/>
  <c r="U12" i="2"/>
  <c r="K12" i="2"/>
  <c r="P10" i="2"/>
  <c r="AD10" i="2"/>
  <c r="AH13" i="2"/>
  <c r="AC11" i="2"/>
  <c r="AF13" i="2"/>
  <c r="J10" i="2"/>
  <c r="X10" i="2"/>
  <c r="Z11" i="2"/>
  <c r="M11" i="2"/>
  <c r="S11" i="2"/>
  <c r="M13" i="2"/>
  <c r="Y10" i="2"/>
  <c r="AI11" i="2"/>
  <c r="AI8" i="2" s="1"/>
  <c r="W11" i="2"/>
  <c r="U13" i="2"/>
  <c r="Q10" i="2"/>
  <c r="X11" i="2"/>
  <c r="H11" i="2"/>
  <c r="S10" i="2"/>
  <c r="I13" i="2"/>
  <c r="AF10" i="2"/>
  <c r="V10" i="2"/>
  <c r="AA10" i="2"/>
  <c r="K11" i="2"/>
  <c r="R13" i="2"/>
  <c r="Y11" i="2"/>
  <c r="V11" i="2"/>
  <c r="W10" i="2"/>
  <c r="L13" i="2"/>
  <c r="U10" i="2"/>
  <c r="AP8" i="2" l="1"/>
  <c r="AQ8" i="2"/>
  <c r="AY8" i="2"/>
  <c r="AM8" i="2"/>
  <c r="AX8" i="2"/>
  <c r="AK8" i="2"/>
  <c r="AU8" i="2"/>
  <c r="AR8" i="2"/>
  <c r="AN8" i="2"/>
  <c r="AS8" i="2"/>
  <c r="AV8" i="2"/>
  <c r="AL8" i="2"/>
  <c r="AO8" i="2"/>
  <c r="AT8" i="2"/>
  <c r="AW8" i="2"/>
  <c r="AB8" i="2"/>
  <c r="AD8" i="2"/>
  <c r="K8" i="2"/>
  <c r="H8" i="2"/>
  <c r="T8" i="2"/>
  <c r="AG8" i="2"/>
  <c r="P8" i="2"/>
  <c r="I8" i="2"/>
  <c r="AA8" i="2"/>
  <c r="U8" i="2"/>
  <c r="S8" i="2"/>
  <c r="AH8" i="2"/>
  <c r="R8" i="2"/>
  <c r="N8" i="2"/>
  <c r="Z8" i="2"/>
  <c r="X8" i="2"/>
  <c r="Q8" i="2"/>
  <c r="J8" i="2"/>
  <c r="L8" i="2"/>
  <c r="AF8" i="2"/>
  <c r="W8" i="2"/>
  <c r="AC8" i="2"/>
  <c r="Y8" i="2"/>
  <c r="M8" i="2"/>
  <c r="V8" i="2"/>
</calcChain>
</file>

<file path=xl/sharedStrings.xml><?xml version="1.0" encoding="utf-8"?>
<sst xmlns="http://schemas.openxmlformats.org/spreadsheetml/2006/main" count="128" uniqueCount="81">
  <si>
    <t>施設種別</t>
    <rPh sb="0" eb="2">
      <t>シセツ</t>
    </rPh>
    <rPh sb="2" eb="4">
      <t>シュベツ</t>
    </rPh>
    <phoneticPr fontId="2"/>
  </si>
  <si>
    <t>施設名</t>
    <rPh sb="0" eb="2">
      <t>シセツ</t>
    </rPh>
    <rPh sb="2" eb="3">
      <t>メイ</t>
    </rPh>
    <phoneticPr fontId="2"/>
  </si>
  <si>
    <t>住所</t>
    <rPh sb="0" eb="2">
      <t>ジュウショ</t>
    </rPh>
    <phoneticPr fontId="2"/>
  </si>
  <si>
    <t>例</t>
    <rPh sb="0" eb="1">
      <t>レイ</t>
    </rPh>
    <phoneticPr fontId="2"/>
  </si>
  <si>
    <t>TEL</t>
    <phoneticPr fontId="2"/>
  </si>
  <si>
    <t>FAX</t>
    <phoneticPr fontId="2"/>
  </si>
  <si>
    <t>派遣職員要望票</t>
    <rPh sb="0" eb="2">
      <t>ハケン</t>
    </rPh>
    <rPh sb="2" eb="4">
      <t>ショクイン</t>
    </rPh>
    <rPh sb="4" eb="6">
      <t>ヨウボウ</t>
    </rPh>
    <rPh sb="6" eb="7">
      <t>ヒョウ</t>
    </rPh>
    <phoneticPr fontId="2"/>
  </si>
  <si>
    <t>派遣要望期間</t>
    <rPh sb="0" eb="2">
      <t>ハケン</t>
    </rPh>
    <rPh sb="2" eb="4">
      <t>ヨウボウ</t>
    </rPh>
    <rPh sb="4" eb="6">
      <t>キカン</t>
    </rPh>
    <phoneticPr fontId="2"/>
  </si>
  <si>
    <t>注）派遣職員の受入には、ご要望にお応えできますよう最大限努力させていただきますが、ご要望に添えないこともございます。</t>
    <rPh sb="0" eb="1">
      <t>チュウ</t>
    </rPh>
    <rPh sb="2" eb="4">
      <t>ハケン</t>
    </rPh>
    <rPh sb="4" eb="6">
      <t>ショクイン</t>
    </rPh>
    <rPh sb="7" eb="8">
      <t>ウ</t>
    </rPh>
    <rPh sb="8" eb="9">
      <t>イ</t>
    </rPh>
    <rPh sb="13" eb="15">
      <t>ヨウボウ</t>
    </rPh>
    <rPh sb="17" eb="18">
      <t>コタ</t>
    </rPh>
    <rPh sb="25" eb="28">
      <t>サイダイゲン</t>
    </rPh>
    <rPh sb="28" eb="30">
      <t>ドリョク</t>
    </rPh>
    <rPh sb="42" eb="44">
      <t>ヨウボウ</t>
    </rPh>
    <rPh sb="45" eb="46">
      <t>ソ</t>
    </rPh>
    <phoneticPr fontId="2"/>
  </si>
  <si>
    <t>　　あらかじめご了承ください。</t>
    <rPh sb="8" eb="10">
      <t>リョウショウ</t>
    </rPh>
    <phoneticPr fontId="2"/>
  </si>
  <si>
    <t>MAIL</t>
    <phoneticPr fontId="2"/>
  </si>
  <si>
    <t>連絡先</t>
    <rPh sb="0" eb="3">
      <t>レンラクサキ</t>
    </rPh>
    <phoneticPr fontId="2"/>
  </si>
  <si>
    <t>当該職種の派遣が必要な理由</t>
    <rPh sb="0" eb="2">
      <t>トウガイ</t>
    </rPh>
    <rPh sb="2" eb="4">
      <t>ショクシュ</t>
    </rPh>
    <rPh sb="5" eb="7">
      <t>ハケン</t>
    </rPh>
    <rPh sb="8" eb="10">
      <t>ヒツヨウ</t>
    </rPh>
    <rPh sb="11" eb="13">
      <t>リユウ</t>
    </rPh>
    <phoneticPr fontId="2"/>
  </si>
  <si>
    <t>派遣職員を要望する理由
（具体的に）</t>
    <rPh sb="0" eb="2">
      <t>ハケン</t>
    </rPh>
    <rPh sb="2" eb="4">
      <t>ショクイン</t>
    </rPh>
    <rPh sb="5" eb="7">
      <t>ヨウボウ</t>
    </rPh>
    <rPh sb="9" eb="11">
      <t>リユウ</t>
    </rPh>
    <rPh sb="13" eb="16">
      <t>グタイテキ</t>
    </rPh>
    <phoneticPr fontId="2"/>
  </si>
  <si>
    <t>担当者
（役職）</t>
    <rPh sb="0" eb="3">
      <t>タントウシャ</t>
    </rPh>
    <rPh sb="5" eb="7">
      <t>ヤクショク</t>
    </rPh>
    <phoneticPr fontId="2"/>
  </si>
  <si>
    <t>（別紙）</t>
    <rPh sb="1" eb="3">
      <t>ベッシ</t>
    </rPh>
    <phoneticPr fontId="2"/>
  </si>
  <si>
    <t>～</t>
    <phoneticPr fontId="2"/>
  </si>
  <si>
    <t>○月○日</t>
    <rPh sb="1" eb="2">
      <t>ツキ</t>
    </rPh>
    <rPh sb="3" eb="4">
      <t>ニチ</t>
    </rPh>
    <phoneticPr fontId="2"/>
  </si>
  <si>
    <t>○月○日</t>
    <rPh sb="1" eb="2">
      <t>ガツ</t>
    </rPh>
    <rPh sb="3" eb="4">
      <t>ニチ</t>
    </rPh>
    <phoneticPr fontId="2"/>
  </si>
  <si>
    <t>施設種別</t>
    <rPh sb="0" eb="2">
      <t>シセツ</t>
    </rPh>
    <rPh sb="2" eb="4">
      <t>シュベツ</t>
    </rPh>
    <phoneticPr fontId="3"/>
  </si>
  <si>
    <t>施設名</t>
    <rPh sb="0" eb="2">
      <t>シセツ</t>
    </rPh>
    <rPh sb="2" eb="3">
      <t>メイ</t>
    </rPh>
    <phoneticPr fontId="3"/>
  </si>
  <si>
    <t>職種</t>
    <rPh sb="0" eb="2">
      <t>ショクシュ</t>
    </rPh>
    <phoneticPr fontId="3"/>
  </si>
  <si>
    <t>派遣元施設</t>
    <rPh sb="0" eb="2">
      <t>ハケン</t>
    </rPh>
    <rPh sb="2" eb="3">
      <t>モト</t>
    </rPh>
    <rPh sb="3" eb="5">
      <t>シセツ</t>
    </rPh>
    <phoneticPr fontId="3"/>
  </si>
  <si>
    <t>日</t>
  </si>
  <si>
    <t>月</t>
  </si>
  <si>
    <t>火</t>
  </si>
  <si>
    <t>水</t>
  </si>
  <si>
    <t>木</t>
  </si>
  <si>
    <t>金</t>
  </si>
  <si>
    <t>土</t>
  </si>
  <si>
    <t>必要職員数</t>
    <rPh sb="0" eb="2">
      <t>ヒツヨウ</t>
    </rPh>
    <rPh sb="2" eb="5">
      <t>ショクインスウ</t>
    </rPh>
    <phoneticPr fontId="3"/>
  </si>
  <si>
    <t>日間</t>
    <rPh sb="0" eb="2">
      <t>ニチカン</t>
    </rPh>
    <phoneticPr fontId="2"/>
  </si>
  <si>
    <t>○</t>
    <phoneticPr fontId="2"/>
  </si>
  <si>
    <t>※「派遣が必要な職員の職種」欄に選択肢が無い場合は、直接、職種名を入力してください。</t>
    <rPh sb="2" eb="4">
      <t>ハケン</t>
    </rPh>
    <rPh sb="5" eb="7">
      <t>ヒツヨウ</t>
    </rPh>
    <rPh sb="8" eb="10">
      <t>ショクイン</t>
    </rPh>
    <rPh sb="11" eb="13">
      <t>ショクシュ</t>
    </rPh>
    <rPh sb="14" eb="15">
      <t>ラン</t>
    </rPh>
    <rPh sb="16" eb="19">
      <t>センタクシ</t>
    </rPh>
    <rPh sb="20" eb="21">
      <t>ナ</t>
    </rPh>
    <rPh sb="22" eb="24">
      <t>バアイ</t>
    </rPh>
    <rPh sb="26" eb="28">
      <t>チョクセツ</t>
    </rPh>
    <rPh sb="29" eb="31">
      <t>ショクシュ</t>
    </rPh>
    <rPh sb="31" eb="32">
      <t>メイ</t>
    </rPh>
    <rPh sb="33" eb="35">
      <t>ニュウリョク</t>
    </rPh>
    <phoneticPr fontId="2"/>
  </si>
  <si>
    <t>　①施設・サービス種別が異なる場合、②派遣が必要な職員の職種が６種類以上になる場合</t>
    <rPh sb="2" eb="4">
      <t>シセツ</t>
    </rPh>
    <rPh sb="12" eb="13">
      <t>コト</t>
    </rPh>
    <rPh sb="15" eb="17">
      <t>バアイ</t>
    </rPh>
    <rPh sb="19" eb="21">
      <t>ハケン</t>
    </rPh>
    <rPh sb="22" eb="24">
      <t>ヒツヨウ</t>
    </rPh>
    <rPh sb="25" eb="27">
      <t>ショクイン</t>
    </rPh>
    <rPh sb="28" eb="30">
      <t>ショクシュ</t>
    </rPh>
    <rPh sb="32" eb="34">
      <t>シュルイ</t>
    </rPh>
    <rPh sb="34" eb="36">
      <t>イジョウ</t>
    </rPh>
    <phoneticPr fontId="2"/>
  </si>
  <si>
    <t>※以下の場合には、恐縮ですが、シートをコピーするのではなく、本エクセルファイル自体をコピーしてご記入ください。</t>
    <rPh sb="1" eb="3">
      <t>イカ</t>
    </rPh>
    <rPh sb="4" eb="6">
      <t>バアイ</t>
    </rPh>
    <rPh sb="9" eb="11">
      <t>キョウシュク</t>
    </rPh>
    <phoneticPr fontId="2"/>
  </si>
  <si>
    <t>児童指導員</t>
    <rPh sb="0" eb="2">
      <t>ジドウ</t>
    </rPh>
    <rPh sb="2" eb="5">
      <t>シドウイン</t>
    </rPh>
    <phoneticPr fontId="1"/>
  </si>
  <si>
    <t>職業指導員</t>
    <rPh sb="0" eb="2">
      <t>ショクギョウ</t>
    </rPh>
    <rPh sb="2" eb="5">
      <t>シドウイン</t>
    </rPh>
    <phoneticPr fontId="1"/>
  </si>
  <si>
    <t>児童自立支援専門員</t>
    <rPh sb="0" eb="2">
      <t>ジドウ</t>
    </rPh>
    <rPh sb="2" eb="4">
      <t>ジリツ</t>
    </rPh>
    <rPh sb="4" eb="6">
      <t>シエン</t>
    </rPh>
    <rPh sb="6" eb="8">
      <t>センモン</t>
    </rPh>
    <rPh sb="8" eb="9">
      <t>イン</t>
    </rPh>
    <phoneticPr fontId="1"/>
  </si>
  <si>
    <t>母子指導員</t>
    <rPh sb="0" eb="2">
      <t>ボシ</t>
    </rPh>
    <rPh sb="2" eb="5">
      <t>シドウイン</t>
    </rPh>
    <phoneticPr fontId="1"/>
  </si>
  <si>
    <t>児童生活支援員</t>
    <rPh sb="0" eb="2">
      <t>ジドウ</t>
    </rPh>
    <rPh sb="2" eb="4">
      <t>セイカツ</t>
    </rPh>
    <rPh sb="4" eb="6">
      <t>シエン</t>
    </rPh>
    <rPh sb="6" eb="7">
      <t>イン</t>
    </rPh>
    <phoneticPr fontId="1"/>
  </si>
  <si>
    <t>保育士</t>
    <rPh sb="0" eb="3">
      <t>ホイクシ</t>
    </rPh>
    <phoneticPr fontId="1"/>
  </si>
  <si>
    <t>乳児院</t>
    <rPh sb="0" eb="3">
      <t>ニュウジイン</t>
    </rPh>
    <phoneticPr fontId="1"/>
  </si>
  <si>
    <t>児童養護施設</t>
    <rPh sb="0" eb="2">
      <t>ジドウ</t>
    </rPh>
    <rPh sb="2" eb="4">
      <t>ヨウゴ</t>
    </rPh>
    <rPh sb="4" eb="6">
      <t>シセツ</t>
    </rPh>
    <phoneticPr fontId="1"/>
  </si>
  <si>
    <t>情緒障害児短期治療施設</t>
    <rPh sb="0" eb="2">
      <t>ジョウチョ</t>
    </rPh>
    <rPh sb="2" eb="5">
      <t>ショウガイジ</t>
    </rPh>
    <rPh sb="5" eb="7">
      <t>タンキ</t>
    </rPh>
    <rPh sb="7" eb="9">
      <t>チリョウ</t>
    </rPh>
    <rPh sb="9" eb="11">
      <t>シセツ</t>
    </rPh>
    <phoneticPr fontId="1"/>
  </si>
  <si>
    <t>児童自立支援施設</t>
    <rPh sb="0" eb="2">
      <t>ジドウ</t>
    </rPh>
    <rPh sb="2" eb="4">
      <t>ジリツ</t>
    </rPh>
    <rPh sb="4" eb="6">
      <t>シエン</t>
    </rPh>
    <rPh sb="6" eb="8">
      <t>シセツ</t>
    </rPh>
    <phoneticPr fontId="1"/>
  </si>
  <si>
    <t>母子生活支援施設</t>
    <rPh sb="0" eb="2">
      <t>ボシ</t>
    </rPh>
    <rPh sb="2" eb="4">
      <t>セイカツ</t>
    </rPh>
    <rPh sb="4" eb="6">
      <t>シエン</t>
    </rPh>
    <rPh sb="6" eb="8">
      <t>シセツ</t>
    </rPh>
    <phoneticPr fontId="1"/>
  </si>
  <si>
    <t>児童自立生活援助事業（自立援助ホーム）</t>
    <rPh sb="0" eb="2">
      <t>ジドウ</t>
    </rPh>
    <rPh sb="2" eb="4">
      <t>ジリツ</t>
    </rPh>
    <rPh sb="4" eb="6">
      <t>セイカツ</t>
    </rPh>
    <rPh sb="6" eb="8">
      <t>エンジョ</t>
    </rPh>
    <rPh sb="8" eb="10">
      <t>ジギョウ</t>
    </rPh>
    <rPh sb="11" eb="13">
      <t>ジリツ</t>
    </rPh>
    <rPh sb="13" eb="15">
      <t>エンジョ</t>
    </rPh>
    <phoneticPr fontId="1"/>
  </si>
  <si>
    <t>小規模住居型児童養育事業（ファミリーホーム）</t>
    <rPh sb="0" eb="3">
      <t>ショウキボ</t>
    </rPh>
    <rPh sb="3" eb="5">
      <t>ジュウキョ</t>
    </rPh>
    <rPh sb="5" eb="6">
      <t>ガタ</t>
    </rPh>
    <rPh sb="6" eb="8">
      <t>ジドウ</t>
    </rPh>
    <rPh sb="8" eb="10">
      <t>ヨウイク</t>
    </rPh>
    <rPh sb="10" eb="12">
      <t>ジギョウ</t>
    </rPh>
    <phoneticPr fontId="1"/>
  </si>
  <si>
    <t>令和６年　月　日現在</t>
    <rPh sb="0" eb="2">
      <t>レイワ</t>
    </rPh>
    <rPh sb="3" eb="4">
      <t>ネン</t>
    </rPh>
    <rPh sb="4" eb="5">
      <t>ヘイネン</t>
    </rPh>
    <rPh sb="5" eb="6">
      <t>ツキ</t>
    </rPh>
    <rPh sb="7" eb="8">
      <t>ニチ</t>
    </rPh>
    <rPh sb="8" eb="10">
      <t>ゲンザイ</t>
    </rPh>
    <phoneticPr fontId="2"/>
  </si>
  <si>
    <t>所属団体</t>
    <rPh sb="0" eb="2">
      <t>ショゾク</t>
    </rPh>
    <rPh sb="2" eb="4">
      <t>ダンタイ</t>
    </rPh>
    <phoneticPr fontId="2"/>
  </si>
  <si>
    <t>金沢市</t>
  </si>
  <si>
    <t>七尾市</t>
  </si>
  <si>
    <t>能登町</t>
  </si>
  <si>
    <t>輪島市</t>
  </si>
  <si>
    <t>珠洲市</t>
  </si>
  <si>
    <t>穴水町</t>
    <rPh sb="0" eb="3">
      <t>アナミズマチ</t>
    </rPh>
    <phoneticPr fontId="2"/>
  </si>
  <si>
    <t>加賀市</t>
  </si>
  <si>
    <t>志賀町</t>
  </si>
  <si>
    <t>能美市</t>
  </si>
  <si>
    <t>野々市市</t>
  </si>
  <si>
    <t>川北町</t>
  </si>
  <si>
    <t>津幡町</t>
  </si>
  <si>
    <t>内灘町</t>
  </si>
  <si>
    <t>白山市</t>
    <rPh sb="0" eb="2">
      <t>シロヤマ</t>
    </rPh>
    <rPh sb="2" eb="3">
      <t>シ</t>
    </rPh>
    <phoneticPr fontId="2"/>
  </si>
  <si>
    <t>宝達志水町</t>
  </si>
  <si>
    <t>小松市</t>
    <rPh sb="0" eb="3">
      <t>コマツシ</t>
    </rPh>
    <phoneticPr fontId="2"/>
  </si>
  <si>
    <t>羽咋市</t>
  </si>
  <si>
    <t>かほく市</t>
    <rPh sb="3" eb="4">
      <t>シ</t>
    </rPh>
    <phoneticPr fontId="2"/>
  </si>
  <si>
    <t>児童指導員</t>
    <rPh sb="0" eb="2">
      <t>ジドウ</t>
    </rPh>
    <rPh sb="2" eb="5">
      <t>シドウイン</t>
    </rPh>
    <phoneticPr fontId="2"/>
  </si>
  <si>
    <t>【任意記入項目】
・宿泊施設の状況
（近隣ホテル有／施設内利用可／その他）
・施設までの移動手段
・施設に宿泊する場合の食事（近隣のコンビニの有無等）</t>
    <rPh sb="1" eb="3">
      <t>ニンイ</t>
    </rPh>
    <rPh sb="3" eb="5">
      <t>キニュウ</t>
    </rPh>
    <rPh sb="5" eb="7">
      <t>コウモク</t>
    </rPh>
    <phoneticPr fontId="2"/>
  </si>
  <si>
    <t>中能登町</t>
    <rPh sb="0" eb="1">
      <t>ナカ</t>
    </rPh>
    <rPh sb="3" eb="4">
      <t>マチ</t>
    </rPh>
    <phoneticPr fontId="2"/>
  </si>
  <si>
    <t>火</t>
    <rPh sb="0" eb="1">
      <t>ヒ</t>
    </rPh>
    <phoneticPr fontId="2"/>
  </si>
  <si>
    <t>※「所属団体」欄については、所属している団体（例：石川県社会福祉法人経営者協議会、石川県老人福祉施設協議会　等）を記載してください。
　　なお、複数の団体に加入の場合は、複数の団体を記載して差し支えありません（すべての加入団体を記載する必要はありません。)。</t>
    <rPh sb="2" eb="4">
      <t>ショゾク</t>
    </rPh>
    <rPh sb="4" eb="6">
      <t>ダンタイ</t>
    </rPh>
    <rPh sb="7" eb="8">
      <t>ラン</t>
    </rPh>
    <rPh sb="14" eb="16">
      <t>ショゾク</t>
    </rPh>
    <rPh sb="20" eb="22">
      <t>ダンタイ</t>
    </rPh>
    <rPh sb="23" eb="24">
      <t>レイ</t>
    </rPh>
    <rPh sb="28" eb="30">
      <t>シャカイ</t>
    </rPh>
    <rPh sb="30" eb="32">
      <t>フクシ</t>
    </rPh>
    <rPh sb="32" eb="34">
      <t>ホウジン</t>
    </rPh>
    <rPh sb="34" eb="37">
      <t>ケイエイシャ</t>
    </rPh>
    <rPh sb="37" eb="39">
      <t>キョウギ</t>
    </rPh>
    <rPh sb="39" eb="40">
      <t>カイ</t>
    </rPh>
    <rPh sb="41" eb="43">
      <t>イシカワ</t>
    </rPh>
    <rPh sb="54" eb="55">
      <t>トウ</t>
    </rPh>
    <rPh sb="57" eb="59">
      <t>キサイ</t>
    </rPh>
    <rPh sb="72" eb="74">
      <t>フクスウ</t>
    </rPh>
    <rPh sb="75" eb="77">
      <t>ダンタイ</t>
    </rPh>
    <rPh sb="78" eb="80">
      <t>カニュウ</t>
    </rPh>
    <rPh sb="81" eb="83">
      <t>バアイ</t>
    </rPh>
    <rPh sb="85" eb="87">
      <t>フクスウ</t>
    </rPh>
    <rPh sb="88" eb="90">
      <t>ダンタイ</t>
    </rPh>
    <rPh sb="91" eb="93">
      <t>キサイ</t>
    </rPh>
    <rPh sb="95" eb="96">
      <t>サ</t>
    </rPh>
    <rPh sb="97" eb="98">
      <t>ツカ</t>
    </rPh>
    <rPh sb="109" eb="111">
      <t>カニュウ</t>
    </rPh>
    <rPh sb="111" eb="113">
      <t>ダンタイ</t>
    </rPh>
    <rPh sb="114" eb="116">
      <t>キサイ</t>
    </rPh>
    <rPh sb="118" eb="120">
      <t>ヒツヨウ</t>
    </rPh>
    <phoneticPr fontId="2"/>
  </si>
  <si>
    <t>※記入日以降、１～２月中に派遣が必要な職員について、ご記入ください。</t>
    <rPh sb="1" eb="3">
      <t>キニュウ</t>
    </rPh>
    <rPh sb="3" eb="4">
      <t>ビ</t>
    </rPh>
    <rPh sb="4" eb="6">
      <t>イコウ</t>
    </rPh>
    <rPh sb="10" eb="11">
      <t>ガツ</t>
    </rPh>
    <rPh sb="11" eb="12">
      <t>ナカ</t>
    </rPh>
    <rPh sb="13" eb="15">
      <t>ハケン</t>
    </rPh>
    <rPh sb="16" eb="18">
      <t>ヒツヨウ</t>
    </rPh>
    <rPh sb="19" eb="21">
      <t>ショクイン</t>
    </rPh>
    <rPh sb="27" eb="29">
      <t>キニュウ</t>
    </rPh>
    <phoneticPr fontId="2"/>
  </si>
  <si>
    <t>派遣が必要な職員の職種</t>
    <rPh sb="0" eb="2">
      <t>ハケン</t>
    </rPh>
    <rPh sb="3" eb="5">
      <t>ヒツヨウ</t>
    </rPh>
    <rPh sb="6" eb="8">
      <t>ショクイン</t>
    </rPh>
    <rPh sb="9" eb="11">
      <t>ショクシュ</t>
    </rPh>
    <phoneticPr fontId="2"/>
  </si>
  <si>
    <t>上記以外</t>
    <rPh sb="0" eb="2">
      <t>ジョウキ</t>
    </rPh>
    <rPh sb="2" eb="4">
      <t>イガイ</t>
    </rPh>
    <phoneticPr fontId="2"/>
  </si>
  <si>
    <t>市町名</t>
    <rPh sb="0" eb="3">
      <t>シチョウソンメイ</t>
    </rPh>
    <phoneticPr fontId="2"/>
  </si>
  <si>
    <t>※「市町名」欄については、施設が所在する市区町村名を記載してください。</t>
    <rPh sb="2" eb="5">
      <t>シチョウソン</t>
    </rPh>
    <rPh sb="4" eb="5">
      <t>メイ</t>
    </rPh>
    <rPh sb="6" eb="7">
      <t>ラン</t>
    </rPh>
    <rPh sb="13" eb="15">
      <t>シセツ</t>
    </rPh>
    <rPh sb="16" eb="18">
      <t>ショザイ</t>
    </rPh>
    <rPh sb="20" eb="22">
      <t>シク</t>
    </rPh>
    <rPh sb="22" eb="24">
      <t>チョウソン</t>
    </rPh>
    <rPh sb="24" eb="25">
      <t>メイ</t>
    </rPh>
    <rPh sb="26" eb="28">
      <t>キサイ</t>
    </rPh>
    <phoneticPr fontId="2"/>
  </si>
  <si>
    <t>所在市町</t>
    <rPh sb="0" eb="2">
      <t>ショザイ</t>
    </rPh>
    <rPh sb="2" eb="3">
      <t>シ</t>
    </rPh>
    <rPh sb="3" eb="4">
      <t>マチ</t>
    </rPh>
    <phoneticPr fontId="3"/>
  </si>
  <si>
    <t>福祉避難所（施設等）</t>
    <rPh sb="0" eb="2">
      <t>フクシ</t>
    </rPh>
    <rPh sb="2" eb="5">
      <t>ヒナンジョ</t>
    </rPh>
    <rPh sb="6" eb="8">
      <t>シセツ</t>
    </rPh>
    <rPh sb="8" eb="9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</si>
</sst>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5" x14ac:knownFonts="1">
    <font>
      <sz val="1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6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1"/>
      <name val="ＭＳ Ｐゴシック"/>
      <family val="3"/>
      <charset val="128"/>
      <scheme val="major"/>
    </font>
    <font>
      <sz val="14"/>
      <name val="ＭＳ Ｐゴシック"/>
      <family val="3"/>
      <charset val="128"/>
      <scheme val="major"/>
    </font>
    <font>
      <sz val="22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11"/>
      <color rgb="FF000000"/>
      <name val="Segoe UI"/>
      <family val="2"/>
    </font>
    <font>
      <sz val="11"/>
      <color rgb="FF000000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>
      <alignment vertical="center"/>
    </xf>
  </cellStyleXfs>
  <cellXfs count="111">
    <xf numFmtId="0" fontId="0" fillId="0" borderId="0" xfId="0"/>
    <xf numFmtId="0" fontId="6" fillId="0" borderId="0" xfId="1" applyFont="1" applyAlignment="1">
      <alignment vertical="center" wrapText="1"/>
    </xf>
    <xf numFmtId="0" fontId="6" fillId="0" borderId="0" xfId="1" applyFont="1" applyAlignment="1">
      <alignment vertical="center" shrinkToFit="1"/>
    </xf>
    <xf numFmtId="0" fontId="6" fillId="0" borderId="0" xfId="1" applyFont="1" applyAlignment="1">
      <alignment horizontal="center" vertical="center" shrinkToFi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shrinkToFit="1"/>
    </xf>
    <xf numFmtId="0" fontId="4" fillId="3" borderId="2" xfId="1" applyFont="1" applyFill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wrapText="1"/>
    </xf>
    <xf numFmtId="0" fontId="6" fillId="0" borderId="0" xfId="1" applyFont="1" applyFill="1" applyAlignment="1">
      <alignment vertical="center"/>
    </xf>
    <xf numFmtId="0" fontId="6" fillId="0" borderId="0" xfId="1" applyFont="1" applyFill="1" applyAlignment="1">
      <alignment vertical="center" wrapText="1"/>
    </xf>
    <xf numFmtId="0" fontId="6" fillId="0" borderId="0" xfId="1" applyFont="1" applyAlignment="1">
      <alignment vertical="center"/>
    </xf>
    <xf numFmtId="0" fontId="6" fillId="0" borderId="0" xfId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176" fontId="6" fillId="2" borderId="3" xfId="1" applyNumberFormat="1" applyFont="1" applyFill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shrinkToFit="1"/>
    </xf>
    <xf numFmtId="0" fontId="6" fillId="0" borderId="0" xfId="0" applyFont="1"/>
    <xf numFmtId="0" fontId="8" fillId="0" borderId="0" xfId="0" applyFont="1" applyProtection="1">
      <protection locked="0"/>
    </xf>
    <xf numFmtId="0" fontId="9" fillId="0" borderId="0" xfId="0" applyFont="1" applyAlignment="1" applyProtection="1">
      <alignment horizontal="right"/>
      <protection locked="0"/>
    </xf>
    <xf numFmtId="0" fontId="8" fillId="0" borderId="0" xfId="0" applyFont="1" applyBorder="1" applyAlignment="1" applyProtection="1">
      <alignment horizontal="right"/>
      <protection locked="0"/>
    </xf>
    <xf numFmtId="0" fontId="8" fillId="0" borderId="17" xfId="0" applyFont="1" applyBorder="1" applyAlignment="1" applyProtection="1"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22" xfId="0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8" fillId="0" borderId="1" xfId="0" applyFont="1" applyBorder="1" applyProtection="1"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0" borderId="25" xfId="0" applyFont="1" applyBorder="1" applyAlignment="1" applyProtection="1">
      <alignment horizontal="right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56" fontId="8" fillId="0" borderId="23" xfId="0" applyNumberFormat="1" applyFont="1" applyBorder="1" applyAlignment="1" applyProtection="1">
      <alignment horizontal="center" vertical="center"/>
      <protection locked="0"/>
    </xf>
    <xf numFmtId="56" fontId="8" fillId="0" borderId="17" xfId="0" applyNumberFormat="1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right" vertical="center"/>
    </xf>
    <xf numFmtId="0" fontId="11" fillId="0" borderId="0" xfId="0" applyFont="1" applyAlignment="1"/>
    <xf numFmtId="56" fontId="8" fillId="0" borderId="0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right" vertical="center"/>
    </xf>
    <xf numFmtId="0" fontId="12" fillId="0" borderId="0" xfId="0" applyFont="1" applyProtection="1">
      <protection locked="0"/>
    </xf>
    <xf numFmtId="0" fontId="13" fillId="0" borderId="0" xfId="0" applyFont="1"/>
    <xf numFmtId="0" fontId="14" fillId="0" borderId="0" xfId="0" applyFont="1"/>
    <xf numFmtId="0" fontId="12" fillId="0" borderId="0" xfId="0" applyFont="1" applyAlignment="1" applyProtection="1">
      <alignment horizontal="left"/>
      <protection locked="0"/>
    </xf>
    <xf numFmtId="0" fontId="8" fillId="0" borderId="18" xfId="0" applyFont="1" applyBorder="1" applyAlignment="1" applyProtection="1">
      <alignment horizontal="left" vertical="center" wrapText="1"/>
      <protection locked="0"/>
    </xf>
    <xf numFmtId="0" fontId="8" fillId="0" borderId="20" xfId="0" applyFont="1" applyBorder="1" applyAlignment="1" applyProtection="1">
      <alignment horizontal="left" vertical="center"/>
      <protection locked="0"/>
    </xf>
    <xf numFmtId="0" fontId="8" fillId="0" borderId="26" xfId="0" applyFont="1" applyBorder="1" applyAlignment="1" applyProtection="1">
      <alignment horizontal="left" vertical="center"/>
      <protection locked="0"/>
    </xf>
    <xf numFmtId="0" fontId="8" fillId="0" borderId="27" xfId="0" applyFont="1" applyBorder="1" applyAlignment="1" applyProtection="1">
      <alignment horizontal="left" vertical="center"/>
      <protection locked="0"/>
    </xf>
    <xf numFmtId="0" fontId="8" fillId="0" borderId="23" xfId="0" applyFont="1" applyBorder="1" applyAlignment="1" applyProtection="1">
      <alignment horizontal="left" vertical="center"/>
      <protection locked="0"/>
    </xf>
    <xf numFmtId="0" fontId="8" fillId="0" borderId="24" xfId="0" applyFont="1" applyBorder="1" applyAlignment="1" applyProtection="1">
      <alignment horizontal="left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/>
      <protection locked="0"/>
    </xf>
    <xf numFmtId="0" fontId="8" fillId="0" borderId="20" xfId="0" applyFont="1" applyBorder="1" applyAlignment="1" applyProtection="1">
      <alignment horizontal="center"/>
      <protection locked="0"/>
    </xf>
    <xf numFmtId="0" fontId="8" fillId="0" borderId="26" xfId="0" applyFont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27" xfId="0" applyFont="1" applyBorder="1" applyAlignment="1" applyProtection="1">
      <alignment horizontal="center"/>
      <protection locked="0"/>
    </xf>
    <xf numFmtId="0" fontId="8" fillId="0" borderId="23" xfId="0" applyFont="1" applyBorder="1" applyAlignment="1" applyProtection="1">
      <alignment horizontal="center"/>
      <protection locked="0"/>
    </xf>
    <xf numFmtId="0" fontId="8" fillId="0" borderId="17" xfId="0" applyFont="1" applyBorder="1" applyAlignment="1" applyProtection="1">
      <alignment horizontal="center"/>
      <protection locked="0"/>
    </xf>
    <xf numFmtId="0" fontId="8" fillId="0" borderId="24" xfId="0" applyFont="1" applyBorder="1" applyAlignment="1" applyProtection="1">
      <alignment horizont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 shrinkToFit="1"/>
      <protection locked="0"/>
    </xf>
    <xf numFmtId="0" fontId="8" fillId="0" borderId="25" xfId="0" applyFont="1" applyBorder="1" applyAlignment="1" applyProtection="1">
      <alignment horizontal="center" vertical="center" shrinkToFit="1"/>
      <protection locked="0"/>
    </xf>
    <xf numFmtId="0" fontId="8" fillId="0" borderId="22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horizontal="center"/>
      <protection locked="0"/>
    </xf>
    <xf numFmtId="0" fontId="8" fillId="0" borderId="18" xfId="0" applyFont="1" applyBorder="1" applyAlignment="1" applyProtection="1">
      <alignment horizontal="center" vertical="center" wrapText="1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left" vertical="center"/>
    </xf>
    <xf numFmtId="0" fontId="8" fillId="0" borderId="19" xfId="0" applyFont="1" applyBorder="1" applyAlignment="1" applyProtection="1">
      <alignment horizontal="left" vertical="center"/>
    </xf>
    <xf numFmtId="0" fontId="8" fillId="0" borderId="23" xfId="0" applyFont="1" applyBorder="1" applyAlignment="1" applyProtection="1">
      <alignment horizontal="left" vertical="center"/>
    </xf>
    <xf numFmtId="0" fontId="8" fillId="0" borderId="17" xfId="0" applyFont="1" applyBorder="1" applyAlignment="1" applyProtection="1">
      <alignment horizontal="left" vertical="center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8" fillId="0" borderId="18" xfId="0" applyFont="1" applyBorder="1" applyAlignment="1" applyProtection="1">
      <alignment horizontal="left" vertical="center"/>
      <protection locked="0"/>
    </xf>
    <xf numFmtId="0" fontId="8" fillId="0" borderId="19" xfId="0" applyFont="1" applyBorder="1" applyAlignment="1" applyProtection="1">
      <alignment horizontal="left" vertical="center"/>
      <protection locked="0"/>
    </xf>
    <xf numFmtId="0" fontId="8" fillId="0" borderId="17" xfId="0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wrapText="1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6" fillId="2" borderId="15" xfId="1" applyFont="1" applyFill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4" fillId="0" borderId="5" xfId="1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1" applyFont="1" applyFill="1" applyBorder="1" applyAlignment="1">
      <alignment horizontal="left" vertical="center" shrinkToFit="1"/>
    </xf>
    <xf numFmtId="0" fontId="4" fillId="0" borderId="6" xfId="0" applyFont="1" applyFill="1" applyBorder="1" applyAlignment="1">
      <alignment horizontal="left" vertical="center" shrinkToFit="1"/>
    </xf>
    <xf numFmtId="0" fontId="4" fillId="0" borderId="7" xfId="0" applyFont="1" applyFill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3" borderId="11" xfId="1" applyFont="1" applyFill="1" applyBorder="1" applyAlignment="1">
      <alignment horizontal="center" vertical="center" shrinkToFit="1"/>
    </xf>
    <xf numFmtId="0" fontId="4" fillId="3" borderId="12" xfId="0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"/>
  <sheetViews>
    <sheetView tabSelected="1" workbookViewId="0">
      <selection activeCell="G5" sqref="G5:J6"/>
    </sheetView>
  </sheetViews>
  <sheetFormatPr defaultRowHeight="20.100000000000001" customHeight="1" x14ac:dyDescent="0.15"/>
  <cols>
    <col min="1" max="2" width="8.7265625" style="21"/>
    <col min="3" max="3" width="2" style="21" customWidth="1"/>
    <col min="4" max="4" width="8.6328125" style="21" customWidth="1"/>
    <col min="5" max="5" width="3.36328125" style="21" customWidth="1"/>
    <col min="6" max="6" width="4.6328125" style="21" customWidth="1"/>
    <col min="7" max="9" width="8.7265625" style="21"/>
    <col min="10" max="10" width="5.6328125" style="21" customWidth="1"/>
    <col min="11" max="11" width="6.7265625" style="21" customWidth="1"/>
    <col min="12" max="12" width="15.6328125" style="21" customWidth="1"/>
    <col min="13" max="16384" width="8.7265625" style="21"/>
  </cols>
  <sheetData>
    <row r="1" spans="1:12" ht="20.100000000000001" customHeight="1" x14ac:dyDescent="0.2">
      <c r="L1" s="22" t="s">
        <v>15</v>
      </c>
    </row>
    <row r="2" spans="1:12" ht="27.75" customHeight="1" x14ac:dyDescent="0.15">
      <c r="L2" s="23"/>
    </row>
    <row r="3" spans="1:12" ht="26.25" customHeight="1" x14ac:dyDescent="0.25">
      <c r="A3" s="68" t="s">
        <v>6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2" ht="20.100000000000001" customHeight="1" x14ac:dyDescent="0.15">
      <c r="J4" s="24"/>
      <c r="K4" s="24"/>
      <c r="L4" s="24" t="s">
        <v>49</v>
      </c>
    </row>
    <row r="5" spans="1:12" ht="20.100000000000001" customHeight="1" x14ac:dyDescent="0.15">
      <c r="A5" s="75" t="s">
        <v>77</v>
      </c>
      <c r="B5" s="81"/>
      <c r="C5" s="82"/>
      <c r="D5" s="82"/>
      <c r="E5" s="64" t="s">
        <v>50</v>
      </c>
      <c r="F5" s="85"/>
      <c r="G5" s="53"/>
      <c r="H5" s="54"/>
      <c r="I5" s="54"/>
      <c r="J5" s="70"/>
      <c r="K5" s="80" t="s">
        <v>11</v>
      </c>
      <c r="L5" s="63"/>
    </row>
    <row r="6" spans="1:12" ht="20.100000000000001" customHeight="1" x14ac:dyDescent="0.15">
      <c r="A6" s="76"/>
      <c r="B6" s="83"/>
      <c r="C6" s="84"/>
      <c r="D6" s="84"/>
      <c r="E6" s="85"/>
      <c r="F6" s="85"/>
      <c r="G6" s="73"/>
      <c r="H6" s="77"/>
      <c r="I6" s="77"/>
      <c r="J6" s="74"/>
      <c r="K6" s="25" t="s">
        <v>4</v>
      </c>
      <c r="L6" s="26"/>
    </row>
    <row r="7" spans="1:12" ht="20.100000000000001" customHeight="1" x14ac:dyDescent="0.15">
      <c r="A7" s="78" t="s">
        <v>0</v>
      </c>
      <c r="B7" s="87"/>
      <c r="C7" s="88"/>
      <c r="D7" s="88"/>
      <c r="E7" s="64" t="s">
        <v>1</v>
      </c>
      <c r="F7" s="85"/>
      <c r="G7" s="53"/>
      <c r="H7" s="54"/>
      <c r="I7" s="54"/>
      <c r="J7" s="70"/>
      <c r="K7" s="25" t="s">
        <v>5</v>
      </c>
      <c r="L7" s="26"/>
    </row>
    <row r="8" spans="1:12" ht="20.100000000000001" customHeight="1" x14ac:dyDescent="0.15">
      <c r="A8" s="76"/>
      <c r="B8" s="51"/>
      <c r="C8" s="89"/>
      <c r="D8" s="89"/>
      <c r="E8" s="85"/>
      <c r="F8" s="85"/>
      <c r="G8" s="73"/>
      <c r="H8" s="77"/>
      <c r="I8" s="77"/>
      <c r="J8" s="74"/>
      <c r="K8" s="25" t="s">
        <v>10</v>
      </c>
      <c r="L8" s="27"/>
    </row>
    <row r="9" spans="1:12" ht="20.100000000000001" customHeight="1" x14ac:dyDescent="0.15">
      <c r="A9" s="79" t="s">
        <v>14</v>
      </c>
      <c r="B9" s="87"/>
      <c r="C9" s="88"/>
      <c r="D9" s="88"/>
      <c r="E9" s="64" t="s">
        <v>2</v>
      </c>
      <c r="F9" s="85"/>
      <c r="G9" s="53"/>
      <c r="H9" s="54"/>
      <c r="I9" s="54"/>
      <c r="J9" s="54"/>
      <c r="K9" s="54"/>
      <c r="L9" s="70"/>
    </row>
    <row r="10" spans="1:12" ht="20.100000000000001" customHeight="1" x14ac:dyDescent="0.15">
      <c r="A10" s="76"/>
      <c r="B10" s="51"/>
      <c r="C10" s="89"/>
      <c r="D10" s="89"/>
      <c r="E10" s="85"/>
      <c r="F10" s="85"/>
      <c r="G10" s="73"/>
      <c r="H10" s="77"/>
      <c r="I10" s="77"/>
      <c r="J10" s="77"/>
      <c r="K10" s="77"/>
      <c r="L10" s="74"/>
    </row>
    <row r="11" spans="1:12" ht="20.100000000000001" customHeight="1" x14ac:dyDescent="0.15">
      <c r="A11" s="28"/>
      <c r="B11" s="28"/>
      <c r="C11" s="29"/>
      <c r="D11" s="29"/>
      <c r="E11" s="30"/>
      <c r="F11" s="30"/>
      <c r="G11" s="30"/>
      <c r="H11" s="30"/>
      <c r="I11" s="30"/>
      <c r="J11" s="30"/>
      <c r="K11" s="30"/>
    </row>
    <row r="12" spans="1:12" ht="20.100000000000001" customHeight="1" x14ac:dyDescent="0.15">
      <c r="A12" s="69" t="s">
        <v>13</v>
      </c>
      <c r="B12" s="70"/>
      <c r="C12" s="53"/>
      <c r="D12" s="54"/>
      <c r="E12" s="55"/>
      <c r="F12" s="55"/>
      <c r="G12" s="55"/>
      <c r="H12" s="55"/>
      <c r="I12" s="55"/>
      <c r="J12" s="55"/>
      <c r="K12" s="55"/>
      <c r="L12" s="56"/>
    </row>
    <row r="13" spans="1:12" ht="20.100000000000001" customHeight="1" x14ac:dyDescent="0.15">
      <c r="A13" s="71"/>
      <c r="B13" s="72"/>
      <c r="C13" s="57"/>
      <c r="D13" s="86"/>
      <c r="E13" s="58"/>
      <c r="F13" s="58"/>
      <c r="G13" s="58"/>
      <c r="H13" s="58"/>
      <c r="I13" s="58"/>
      <c r="J13" s="58"/>
      <c r="K13" s="58"/>
      <c r="L13" s="59"/>
    </row>
    <row r="14" spans="1:12" ht="20.100000000000001" customHeight="1" x14ac:dyDescent="0.15">
      <c r="A14" s="73"/>
      <c r="B14" s="74"/>
      <c r="C14" s="60"/>
      <c r="D14" s="61"/>
      <c r="E14" s="61"/>
      <c r="F14" s="61"/>
      <c r="G14" s="61"/>
      <c r="H14" s="61"/>
      <c r="I14" s="61"/>
      <c r="J14" s="61"/>
      <c r="K14" s="61"/>
      <c r="L14" s="62"/>
    </row>
    <row r="15" spans="1:12" ht="20.100000000000001" customHeight="1" x14ac:dyDescent="0.15">
      <c r="A15" s="47" t="s">
        <v>70</v>
      </c>
      <c r="B15" s="48"/>
      <c r="C15" s="53"/>
      <c r="D15" s="54"/>
      <c r="E15" s="55"/>
      <c r="F15" s="55"/>
      <c r="G15" s="55"/>
      <c r="H15" s="55"/>
      <c r="I15" s="55"/>
      <c r="J15" s="55"/>
      <c r="K15" s="55"/>
      <c r="L15" s="56"/>
    </row>
    <row r="16" spans="1:12" ht="20.100000000000001" customHeight="1" x14ac:dyDescent="0.15">
      <c r="A16" s="49"/>
      <c r="B16" s="50"/>
      <c r="C16" s="57"/>
      <c r="D16" s="58"/>
      <c r="E16" s="58"/>
      <c r="F16" s="58"/>
      <c r="G16" s="58"/>
      <c r="H16" s="58"/>
      <c r="I16" s="58"/>
      <c r="J16" s="58"/>
      <c r="K16" s="58"/>
      <c r="L16" s="59"/>
    </row>
    <row r="17" spans="1:12" ht="74.25" customHeight="1" x14ac:dyDescent="0.15">
      <c r="A17" s="51"/>
      <c r="B17" s="52"/>
      <c r="C17" s="60"/>
      <c r="D17" s="61"/>
      <c r="E17" s="61"/>
      <c r="F17" s="61"/>
      <c r="G17" s="61"/>
      <c r="H17" s="61"/>
      <c r="I17" s="61"/>
      <c r="J17" s="61"/>
      <c r="K17" s="61"/>
      <c r="L17" s="62"/>
    </row>
    <row r="19" spans="1:12" ht="20.100000000000001" customHeight="1" x14ac:dyDescent="0.15">
      <c r="A19" s="31"/>
      <c r="B19" s="63" t="s">
        <v>7</v>
      </c>
      <c r="C19" s="63"/>
      <c r="D19" s="63"/>
      <c r="E19" s="64"/>
      <c r="F19" s="64"/>
      <c r="G19" s="65" t="s">
        <v>75</v>
      </c>
      <c r="H19" s="66"/>
      <c r="I19" s="67"/>
      <c r="J19" s="80" t="s">
        <v>12</v>
      </c>
      <c r="K19" s="91"/>
      <c r="L19" s="63"/>
    </row>
    <row r="20" spans="1:12" ht="29.25" customHeight="1" x14ac:dyDescent="0.15">
      <c r="A20" s="32" t="s">
        <v>3</v>
      </c>
      <c r="B20" s="33" t="s">
        <v>17</v>
      </c>
      <c r="C20" s="28" t="s">
        <v>16</v>
      </c>
      <c r="D20" s="28" t="s">
        <v>18</v>
      </c>
      <c r="E20" s="34" t="s">
        <v>32</v>
      </c>
      <c r="F20" s="35" t="s">
        <v>31</v>
      </c>
      <c r="G20" s="80" t="s">
        <v>69</v>
      </c>
      <c r="H20" s="91"/>
      <c r="I20" s="63"/>
      <c r="J20" s="80"/>
      <c r="K20" s="91"/>
      <c r="L20" s="63"/>
    </row>
    <row r="21" spans="1:12" ht="30" customHeight="1" x14ac:dyDescent="0.15">
      <c r="A21" s="36">
        <v>1</v>
      </c>
      <c r="B21" s="37"/>
      <c r="C21" s="28" t="s">
        <v>16</v>
      </c>
      <c r="D21" s="38"/>
      <c r="E21" s="39" t="str">
        <f>IF(B21="","",D21-B21+1)</f>
        <v/>
      </c>
      <c r="F21" s="35" t="s">
        <v>31</v>
      </c>
      <c r="G21" s="51"/>
      <c r="H21" s="89"/>
      <c r="I21" s="52"/>
      <c r="J21" s="73"/>
      <c r="K21" s="77"/>
      <c r="L21" s="74"/>
    </row>
    <row r="22" spans="1:12" ht="30" customHeight="1" x14ac:dyDescent="0.15">
      <c r="A22" s="36">
        <v>2</v>
      </c>
      <c r="B22" s="37"/>
      <c r="C22" s="28" t="s">
        <v>16</v>
      </c>
      <c r="D22" s="38"/>
      <c r="E22" s="39" t="str">
        <f>IF(B22="","",D22-B22+1)</f>
        <v/>
      </c>
      <c r="F22" s="35" t="s">
        <v>31</v>
      </c>
      <c r="G22" s="51"/>
      <c r="H22" s="89"/>
      <c r="I22" s="52"/>
      <c r="J22" s="73"/>
      <c r="K22" s="77"/>
      <c r="L22" s="74"/>
    </row>
    <row r="23" spans="1:12" ht="30" customHeight="1" x14ac:dyDescent="0.15">
      <c r="A23" s="36">
        <v>3</v>
      </c>
      <c r="B23" s="37"/>
      <c r="C23" s="28" t="s">
        <v>16</v>
      </c>
      <c r="D23" s="38"/>
      <c r="E23" s="39" t="str">
        <f>IF(B23="","",D23-B23+1)</f>
        <v/>
      </c>
      <c r="F23" s="35" t="s">
        <v>31</v>
      </c>
      <c r="G23" s="51"/>
      <c r="H23" s="89"/>
      <c r="I23" s="52"/>
      <c r="J23" s="73"/>
      <c r="K23" s="77"/>
      <c r="L23" s="74"/>
    </row>
    <row r="24" spans="1:12" ht="30" customHeight="1" x14ac:dyDescent="0.15">
      <c r="A24" s="36">
        <v>4</v>
      </c>
      <c r="B24" s="37"/>
      <c r="C24" s="28" t="s">
        <v>16</v>
      </c>
      <c r="D24" s="38"/>
      <c r="E24" s="39" t="str">
        <f>IF(B24="","",D24-B24+1)</f>
        <v/>
      </c>
      <c r="F24" s="35" t="s">
        <v>31</v>
      </c>
      <c r="G24" s="51"/>
      <c r="H24" s="89"/>
      <c r="I24" s="52"/>
      <c r="J24" s="73"/>
      <c r="K24" s="77"/>
      <c r="L24" s="74"/>
    </row>
    <row r="25" spans="1:12" ht="30" customHeight="1" x14ac:dyDescent="0.15">
      <c r="A25" s="36">
        <v>5</v>
      </c>
      <c r="B25" s="37"/>
      <c r="C25" s="28" t="s">
        <v>16</v>
      </c>
      <c r="D25" s="38"/>
      <c r="E25" s="39" t="str">
        <f>IF(B25="","",D25-B25+1)</f>
        <v/>
      </c>
      <c r="F25" s="35" t="s">
        <v>31</v>
      </c>
      <c r="G25" s="51"/>
      <c r="H25" s="89"/>
      <c r="I25" s="52"/>
      <c r="J25" s="73"/>
      <c r="K25" s="77"/>
      <c r="L25" s="74"/>
    </row>
    <row r="26" spans="1:12" ht="19.5" customHeight="1" x14ac:dyDescent="0.15">
      <c r="A26" s="40" t="s">
        <v>35</v>
      </c>
      <c r="B26" s="41"/>
      <c r="C26" s="29"/>
      <c r="D26" s="41"/>
      <c r="E26" s="42"/>
      <c r="F26" s="29"/>
      <c r="G26" s="30"/>
      <c r="H26" s="30"/>
      <c r="I26" s="30"/>
      <c r="J26" s="29"/>
      <c r="K26" s="29"/>
      <c r="L26" s="29"/>
    </row>
    <row r="27" spans="1:12" ht="19.5" customHeight="1" x14ac:dyDescent="0.15">
      <c r="A27" s="40" t="s">
        <v>34</v>
      </c>
      <c r="B27" s="41"/>
      <c r="C27" s="29"/>
      <c r="D27" s="41"/>
      <c r="E27" s="42"/>
      <c r="F27" s="29"/>
      <c r="G27" s="30"/>
      <c r="H27" s="30"/>
      <c r="I27" s="30"/>
      <c r="J27" s="29"/>
      <c r="K27" s="29"/>
      <c r="L27" s="29"/>
    </row>
    <row r="28" spans="1:12" ht="19.5" customHeight="1" x14ac:dyDescent="0.15">
      <c r="A28" s="46" t="s">
        <v>78</v>
      </c>
      <c r="B28" s="30"/>
      <c r="C28" s="30"/>
      <c r="D28" s="30"/>
      <c r="E28" s="30"/>
      <c r="F28" s="30"/>
      <c r="G28" s="30"/>
      <c r="H28" s="30"/>
      <c r="I28" s="30"/>
      <c r="J28" s="29"/>
      <c r="K28" s="29"/>
      <c r="L28" s="29"/>
    </row>
    <row r="29" spans="1:12" ht="31.5" customHeight="1" x14ac:dyDescent="0.15">
      <c r="A29" s="90" t="s">
        <v>73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</row>
    <row r="30" spans="1:12" ht="20.100000000000001" customHeight="1" x14ac:dyDescent="0.15">
      <c r="A30" s="43" t="s">
        <v>33</v>
      </c>
    </row>
    <row r="31" spans="1:12" ht="20.100000000000001" customHeight="1" x14ac:dyDescent="0.15">
      <c r="A31" s="43" t="s">
        <v>74</v>
      </c>
    </row>
    <row r="32" spans="1:12" ht="20.100000000000001" customHeight="1" x14ac:dyDescent="0.15">
      <c r="A32" s="43" t="s">
        <v>8</v>
      </c>
    </row>
    <row r="33" spans="1:1" ht="20.100000000000001" customHeight="1" x14ac:dyDescent="0.15">
      <c r="A33" s="43" t="s">
        <v>9</v>
      </c>
    </row>
  </sheetData>
  <mergeCells count="34">
    <mergeCell ref="G21:I21"/>
    <mergeCell ref="G20:I20"/>
    <mergeCell ref="G9:L10"/>
    <mergeCell ref="E9:F10"/>
    <mergeCell ref="G7:J8"/>
    <mergeCell ref="E7:F8"/>
    <mergeCell ref="A29:L29"/>
    <mergeCell ref="J19:L19"/>
    <mergeCell ref="J20:L20"/>
    <mergeCell ref="J21:L21"/>
    <mergeCell ref="J22:L22"/>
    <mergeCell ref="J24:L24"/>
    <mergeCell ref="G25:I25"/>
    <mergeCell ref="J25:L25"/>
    <mergeCell ref="J23:L23"/>
    <mergeCell ref="G22:I22"/>
    <mergeCell ref="G23:I23"/>
    <mergeCell ref="G24:I24"/>
    <mergeCell ref="A15:B17"/>
    <mergeCell ref="C15:L17"/>
    <mergeCell ref="B19:F19"/>
    <mergeCell ref="G19:I19"/>
    <mergeCell ref="A3:L3"/>
    <mergeCell ref="A12:B14"/>
    <mergeCell ref="A5:A6"/>
    <mergeCell ref="G5:J6"/>
    <mergeCell ref="A7:A8"/>
    <mergeCell ref="A9:A10"/>
    <mergeCell ref="K5:L5"/>
    <mergeCell ref="B5:D6"/>
    <mergeCell ref="E5:F6"/>
    <mergeCell ref="C12:L14"/>
    <mergeCell ref="B7:D8"/>
    <mergeCell ref="B9:D10"/>
  </mergeCells>
  <phoneticPr fontId="2"/>
  <printOptions horizontalCentered="1"/>
  <pageMargins left="0.78740157480314965" right="0.78740157480314965" top="0.59055118110236227" bottom="0.39370078740157483" header="0.31496062992125984" footer="0.27559055118110237"/>
  <pageSetup paperSize="9" scale="86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Sheet3!$G$1:$G$19</xm:f>
          </x14:formula1>
          <xm:sqref>B5:D6</xm:sqref>
        </x14:dataValidation>
        <x14:dataValidation type="list" allowBlank="1" showInputMessage="1" showErrorMessage="1" xr:uid="{00000000-0002-0000-0000-000002000000}">
          <x14:formula1>
            <xm:f>Sheet3!$D$1:$D$7</xm:f>
          </x14:formula1>
          <xm:sqref>G21:I25</xm:sqref>
        </x14:dataValidation>
        <x14:dataValidation type="list" allowBlank="1" showInputMessage="1" showErrorMessage="1" xr:uid="{00000000-0002-0000-0000-000001000000}">
          <x14:formula1>
            <xm:f>Sheet3!$A$1:$A$8</xm:f>
          </x14:formula1>
          <xm:sqref>B7:D8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AZ15"/>
  <sheetViews>
    <sheetView zoomScale="85" zoomScaleNormal="85" workbookViewId="0">
      <selection activeCell="C21" sqref="C21"/>
    </sheetView>
  </sheetViews>
  <sheetFormatPr defaultRowHeight="18" customHeight="1" x14ac:dyDescent="0.15"/>
  <cols>
    <col min="1" max="1" width="2.6328125" style="1" customWidth="1"/>
    <col min="2" max="2" width="11.36328125" style="1" customWidth="1"/>
    <col min="3" max="3" width="14.36328125" style="2" customWidth="1"/>
    <col min="4" max="4" width="10" style="2" customWidth="1"/>
    <col min="5" max="5" width="7.6328125" style="3" customWidth="1"/>
    <col min="6" max="6" width="7.6328125" style="4" customWidth="1"/>
    <col min="7" max="51" width="3.81640625" style="4" customWidth="1"/>
    <col min="52" max="54" width="3.36328125" style="1" customWidth="1"/>
    <col min="55" max="16384" width="8.7265625" style="1"/>
  </cols>
  <sheetData>
    <row r="5" spans="1:52" ht="18" customHeight="1" thickBot="1" x14ac:dyDescent="0.2"/>
    <row r="6" spans="1:52" s="5" customFormat="1" ht="18" customHeight="1" x14ac:dyDescent="0.15">
      <c r="A6" s="107"/>
      <c r="B6" s="109" t="s">
        <v>19</v>
      </c>
      <c r="C6" s="92" t="s">
        <v>20</v>
      </c>
      <c r="D6" s="92" t="s">
        <v>79</v>
      </c>
      <c r="E6" s="92" t="s">
        <v>21</v>
      </c>
      <c r="F6" s="92" t="s">
        <v>22</v>
      </c>
      <c r="G6" s="16">
        <v>45307</v>
      </c>
      <c r="H6" s="16">
        <v>45308</v>
      </c>
      <c r="I6" s="16">
        <v>45309</v>
      </c>
      <c r="J6" s="16">
        <v>45310</v>
      </c>
      <c r="K6" s="16">
        <v>45311</v>
      </c>
      <c r="L6" s="16">
        <v>45312</v>
      </c>
      <c r="M6" s="16">
        <v>45313</v>
      </c>
      <c r="N6" s="16">
        <v>45314</v>
      </c>
      <c r="O6" s="16">
        <v>45315</v>
      </c>
      <c r="P6" s="16">
        <v>45316</v>
      </c>
      <c r="Q6" s="16">
        <v>45317</v>
      </c>
      <c r="R6" s="16">
        <v>45318</v>
      </c>
      <c r="S6" s="16">
        <v>45319</v>
      </c>
      <c r="T6" s="16">
        <v>45320</v>
      </c>
      <c r="U6" s="16">
        <v>45321</v>
      </c>
      <c r="V6" s="16">
        <v>45322</v>
      </c>
      <c r="W6" s="16">
        <v>45323</v>
      </c>
      <c r="X6" s="16">
        <v>45324</v>
      </c>
      <c r="Y6" s="16">
        <v>45325</v>
      </c>
      <c r="Z6" s="16">
        <v>45326</v>
      </c>
      <c r="AA6" s="16">
        <v>45327</v>
      </c>
      <c r="AB6" s="16">
        <v>45328</v>
      </c>
      <c r="AC6" s="16">
        <v>45329</v>
      </c>
      <c r="AD6" s="16">
        <v>45330</v>
      </c>
      <c r="AE6" s="16">
        <v>45331</v>
      </c>
      <c r="AF6" s="16">
        <v>45332</v>
      </c>
      <c r="AG6" s="16">
        <v>45333</v>
      </c>
      <c r="AH6" s="16">
        <v>45334</v>
      </c>
      <c r="AI6" s="16">
        <v>45335</v>
      </c>
      <c r="AJ6" s="16">
        <v>45336</v>
      </c>
      <c r="AK6" s="16">
        <v>45337</v>
      </c>
      <c r="AL6" s="16">
        <v>45338</v>
      </c>
      <c r="AM6" s="16">
        <v>45339</v>
      </c>
      <c r="AN6" s="16">
        <v>45340</v>
      </c>
      <c r="AO6" s="16">
        <v>45341</v>
      </c>
      <c r="AP6" s="16">
        <v>45342</v>
      </c>
      <c r="AQ6" s="16">
        <v>45343</v>
      </c>
      <c r="AR6" s="16">
        <v>45344</v>
      </c>
      <c r="AS6" s="16">
        <v>45345</v>
      </c>
      <c r="AT6" s="16">
        <v>45346</v>
      </c>
      <c r="AU6" s="16">
        <v>45347</v>
      </c>
      <c r="AV6" s="16">
        <v>45348</v>
      </c>
      <c r="AW6" s="16">
        <v>45349</v>
      </c>
      <c r="AX6" s="16">
        <v>45350</v>
      </c>
      <c r="AY6" s="16">
        <v>45351</v>
      </c>
    </row>
    <row r="7" spans="1:52" s="5" customFormat="1" ht="18" customHeight="1" thickBot="1" x14ac:dyDescent="0.2">
      <c r="A7" s="108"/>
      <c r="B7" s="110"/>
      <c r="C7" s="93"/>
      <c r="D7" s="93"/>
      <c r="E7" s="93"/>
      <c r="F7" s="93"/>
      <c r="G7" s="6" t="s">
        <v>72</v>
      </c>
      <c r="H7" s="6" t="s">
        <v>26</v>
      </c>
      <c r="I7" s="6" t="s">
        <v>27</v>
      </c>
      <c r="J7" s="6" t="s">
        <v>28</v>
      </c>
      <c r="K7" s="6" t="s">
        <v>29</v>
      </c>
      <c r="L7" s="6" t="s">
        <v>23</v>
      </c>
      <c r="M7" s="6" t="s">
        <v>24</v>
      </c>
      <c r="N7" s="6" t="s">
        <v>25</v>
      </c>
      <c r="O7" s="6" t="s">
        <v>26</v>
      </c>
      <c r="P7" s="6" t="s">
        <v>27</v>
      </c>
      <c r="Q7" s="6" t="s">
        <v>28</v>
      </c>
      <c r="R7" s="6" t="s">
        <v>29</v>
      </c>
      <c r="S7" s="6" t="s">
        <v>23</v>
      </c>
      <c r="T7" s="6" t="s">
        <v>24</v>
      </c>
      <c r="U7" s="6" t="s">
        <v>25</v>
      </c>
      <c r="V7" s="6" t="s">
        <v>26</v>
      </c>
      <c r="W7" s="6" t="s">
        <v>27</v>
      </c>
      <c r="X7" s="6" t="s">
        <v>28</v>
      </c>
      <c r="Y7" s="6" t="s">
        <v>29</v>
      </c>
      <c r="Z7" s="6" t="s">
        <v>23</v>
      </c>
      <c r="AA7" s="6" t="s">
        <v>24</v>
      </c>
      <c r="AB7" s="6" t="s">
        <v>25</v>
      </c>
      <c r="AC7" s="6" t="s">
        <v>26</v>
      </c>
      <c r="AD7" s="6" t="s">
        <v>27</v>
      </c>
      <c r="AE7" s="6" t="s">
        <v>28</v>
      </c>
      <c r="AF7" s="6" t="s">
        <v>29</v>
      </c>
      <c r="AG7" s="6" t="s">
        <v>23</v>
      </c>
      <c r="AH7" s="6" t="s">
        <v>24</v>
      </c>
      <c r="AI7" s="6" t="s">
        <v>25</v>
      </c>
      <c r="AJ7" s="6" t="s">
        <v>26</v>
      </c>
      <c r="AK7" s="6" t="s">
        <v>27</v>
      </c>
      <c r="AL7" s="6" t="s">
        <v>28</v>
      </c>
      <c r="AM7" s="6" t="s">
        <v>29</v>
      </c>
      <c r="AN7" s="6" t="s">
        <v>23</v>
      </c>
      <c r="AO7" s="6" t="s">
        <v>24</v>
      </c>
      <c r="AP7" s="6" t="s">
        <v>25</v>
      </c>
      <c r="AQ7" s="6" t="s">
        <v>26</v>
      </c>
      <c r="AR7" s="6" t="s">
        <v>27</v>
      </c>
      <c r="AS7" s="6" t="s">
        <v>28</v>
      </c>
      <c r="AT7" s="6" t="s">
        <v>29</v>
      </c>
      <c r="AU7" s="6" t="s">
        <v>23</v>
      </c>
      <c r="AV7" s="6" t="s">
        <v>24</v>
      </c>
      <c r="AW7" s="6" t="s">
        <v>25</v>
      </c>
      <c r="AX7" s="6" t="s">
        <v>26</v>
      </c>
      <c r="AY7" s="6" t="s">
        <v>27</v>
      </c>
    </row>
    <row r="8" spans="1:52" ht="18" customHeight="1" thickBot="1" x14ac:dyDescent="0.2">
      <c r="A8" s="97"/>
      <c r="B8" s="94">
        <f>派遣職員登録票!B7</f>
        <v>0</v>
      </c>
      <c r="C8" s="100">
        <f>派遣職員登録票!G7</f>
        <v>0</v>
      </c>
      <c r="D8" s="100">
        <f>派遣職員登録票!B5</f>
        <v>0</v>
      </c>
      <c r="E8" s="105" t="s">
        <v>30</v>
      </c>
      <c r="F8" s="106"/>
      <c r="G8" s="7">
        <f>COUNTIF(G9:G13,"○")</f>
        <v>0</v>
      </c>
      <c r="H8" s="7">
        <f t="shared" ref="H8:AI8" si="0">COUNTIF(H9:H13,"○")</f>
        <v>0</v>
      </c>
      <c r="I8" s="7">
        <f t="shared" si="0"/>
        <v>0</v>
      </c>
      <c r="J8" s="7">
        <f t="shared" si="0"/>
        <v>0</v>
      </c>
      <c r="K8" s="7">
        <f t="shared" si="0"/>
        <v>0</v>
      </c>
      <c r="L8" s="7">
        <f t="shared" si="0"/>
        <v>0</v>
      </c>
      <c r="M8" s="7">
        <f t="shared" si="0"/>
        <v>0</v>
      </c>
      <c r="N8" s="7">
        <f t="shared" si="0"/>
        <v>0</v>
      </c>
      <c r="O8" s="7">
        <f t="shared" si="0"/>
        <v>0</v>
      </c>
      <c r="P8" s="7">
        <f t="shared" si="0"/>
        <v>0</v>
      </c>
      <c r="Q8" s="7">
        <f t="shared" si="0"/>
        <v>0</v>
      </c>
      <c r="R8" s="7">
        <f t="shared" si="0"/>
        <v>0</v>
      </c>
      <c r="S8" s="7">
        <f t="shared" si="0"/>
        <v>0</v>
      </c>
      <c r="T8" s="7">
        <f t="shared" si="0"/>
        <v>0</v>
      </c>
      <c r="U8" s="7">
        <f t="shared" si="0"/>
        <v>0</v>
      </c>
      <c r="V8" s="7">
        <f t="shared" si="0"/>
        <v>0</v>
      </c>
      <c r="W8" s="7">
        <f t="shared" si="0"/>
        <v>0</v>
      </c>
      <c r="X8" s="7">
        <f t="shared" si="0"/>
        <v>0</v>
      </c>
      <c r="Y8" s="7">
        <f t="shared" si="0"/>
        <v>0</v>
      </c>
      <c r="Z8" s="7">
        <f t="shared" si="0"/>
        <v>0</v>
      </c>
      <c r="AA8" s="7">
        <f t="shared" si="0"/>
        <v>0</v>
      </c>
      <c r="AB8" s="7">
        <f t="shared" si="0"/>
        <v>0</v>
      </c>
      <c r="AC8" s="7">
        <f t="shared" si="0"/>
        <v>0</v>
      </c>
      <c r="AD8" s="7">
        <f t="shared" si="0"/>
        <v>0</v>
      </c>
      <c r="AE8" s="7">
        <f t="shared" si="0"/>
        <v>0</v>
      </c>
      <c r="AF8" s="7">
        <f t="shared" si="0"/>
        <v>0</v>
      </c>
      <c r="AG8" s="7">
        <f t="shared" si="0"/>
        <v>0</v>
      </c>
      <c r="AH8" s="7">
        <f t="shared" si="0"/>
        <v>0</v>
      </c>
      <c r="AI8" s="7">
        <f t="shared" si="0"/>
        <v>0</v>
      </c>
      <c r="AJ8" s="7">
        <f>COUNTIF(AJ9:AJ13,"○")</f>
        <v>0</v>
      </c>
      <c r="AK8" s="7">
        <f t="shared" ref="AK8:AY8" si="1">COUNTIF(AK9:AK13,"○")</f>
        <v>0</v>
      </c>
      <c r="AL8" s="7">
        <f t="shared" si="1"/>
        <v>0</v>
      </c>
      <c r="AM8" s="7">
        <f t="shared" si="1"/>
        <v>0</v>
      </c>
      <c r="AN8" s="7">
        <f t="shared" si="1"/>
        <v>0</v>
      </c>
      <c r="AO8" s="7">
        <f t="shared" si="1"/>
        <v>0</v>
      </c>
      <c r="AP8" s="7">
        <f t="shared" si="1"/>
        <v>0</v>
      </c>
      <c r="AQ8" s="7">
        <f t="shared" si="1"/>
        <v>0</v>
      </c>
      <c r="AR8" s="7">
        <f t="shared" si="1"/>
        <v>0</v>
      </c>
      <c r="AS8" s="7">
        <f t="shared" si="1"/>
        <v>0</v>
      </c>
      <c r="AT8" s="7">
        <f t="shared" si="1"/>
        <v>0</v>
      </c>
      <c r="AU8" s="7">
        <f t="shared" si="1"/>
        <v>0</v>
      </c>
      <c r="AV8" s="7">
        <f t="shared" si="1"/>
        <v>0</v>
      </c>
      <c r="AW8" s="7">
        <f t="shared" si="1"/>
        <v>0</v>
      </c>
      <c r="AX8" s="7">
        <f t="shared" si="1"/>
        <v>0</v>
      </c>
      <c r="AY8" s="7">
        <f t="shared" si="1"/>
        <v>0</v>
      </c>
      <c r="AZ8" s="8"/>
    </row>
    <row r="9" spans="1:52" s="12" customFormat="1" ht="18" customHeight="1" thickTop="1" x14ac:dyDescent="0.15">
      <c r="A9" s="98"/>
      <c r="B9" s="95"/>
      <c r="C9" s="101"/>
      <c r="D9" s="103"/>
      <c r="E9" s="9">
        <f>派遣職員登録票!G21</f>
        <v>0</v>
      </c>
      <c r="F9" s="10"/>
      <c r="G9" s="15" t="str">
        <f>IF(派遣職員登録票!B21=G$6,"○","　")</f>
        <v>　</v>
      </c>
      <c r="H9" s="15" t="str">
        <f>IF(AND(派遣職員登録票!$B21&lt;=H$6,派遣職員登録票!$B21+$AZ9-1&gt;=H$6),"○"," ")</f>
        <v xml:space="preserve"> </v>
      </c>
      <c r="I9" s="15" t="str">
        <f>IF(AND(派遣職員登録票!$B21&lt;=I$6,派遣職員登録票!$B21+$AZ9-1&gt;=I$6),"○"," ")</f>
        <v xml:space="preserve"> </v>
      </c>
      <c r="J9" s="15" t="str">
        <f>IF(AND(派遣職員登録票!$B21&lt;=J$6,派遣職員登録票!$B21+$AZ9-1&gt;=J$6),"○"," ")</f>
        <v xml:space="preserve"> </v>
      </c>
      <c r="K9" s="15" t="str">
        <f>IF(AND(派遣職員登録票!$B21&lt;=K$6,派遣職員登録票!$B21+$AZ9-1&gt;=K$6),"○"," ")</f>
        <v xml:space="preserve"> </v>
      </c>
      <c r="L9" s="15" t="str">
        <f>IF(AND(派遣職員登録票!$B21&lt;=L$6,派遣職員登録票!$B21+$AZ9-1&gt;=L$6),"○"," ")</f>
        <v xml:space="preserve"> </v>
      </c>
      <c r="M9" s="15" t="str">
        <f>IF(AND(派遣職員登録票!$B21&lt;=M$6,派遣職員登録票!$B21+$AZ9-1&gt;=M$6),"○"," ")</f>
        <v xml:space="preserve"> </v>
      </c>
      <c r="N9" s="15" t="str">
        <f>IF(AND(派遣職員登録票!$B21&lt;=N$6,派遣職員登録票!$B21+$AZ9-1&gt;=N$6),"○"," ")</f>
        <v xml:space="preserve"> </v>
      </c>
      <c r="O9" s="15" t="str">
        <f>IF(AND(派遣職員登録票!$B21&lt;=O$6,派遣職員登録票!$B21+$AZ9-1&gt;=O$6),"○"," ")</f>
        <v xml:space="preserve"> </v>
      </c>
      <c r="P9" s="15" t="str">
        <f>IF(AND(派遣職員登録票!$B21&lt;=P$6,派遣職員登録票!$B21+$AZ9-1&gt;=P$6),"○"," ")</f>
        <v xml:space="preserve"> </v>
      </c>
      <c r="Q9" s="15" t="str">
        <f>IF(AND(派遣職員登録票!$B21&lt;=Q$6,派遣職員登録票!$B21+$AZ9-1&gt;=Q$6),"○"," ")</f>
        <v xml:space="preserve"> </v>
      </c>
      <c r="R9" s="15" t="str">
        <f>IF(AND(派遣職員登録票!$B21&lt;=R$6,派遣職員登録票!$B21+$AZ9-1&gt;=R$6),"○"," ")</f>
        <v xml:space="preserve"> </v>
      </c>
      <c r="S9" s="15" t="str">
        <f>IF(AND(派遣職員登録票!$B21&lt;=S$6,派遣職員登録票!$B21+$AZ9-1&gt;=S$6),"○"," ")</f>
        <v xml:space="preserve"> </v>
      </c>
      <c r="T9" s="15" t="str">
        <f>IF(AND(派遣職員登録票!$B21&lt;=T$6,派遣職員登録票!$B21+$AZ9-1&gt;=T$6),"○"," ")</f>
        <v xml:space="preserve"> </v>
      </c>
      <c r="U9" s="15" t="str">
        <f>IF(AND(派遣職員登録票!$B21&lt;=U$6,派遣職員登録票!$B21+$AZ9-1&gt;=U$6),"○"," ")</f>
        <v xml:space="preserve"> </v>
      </c>
      <c r="V9" s="15" t="str">
        <f>IF(AND(派遣職員登録票!$B21&lt;=V$6,派遣職員登録票!$B21+$AZ9-1&gt;=V$6),"○"," ")</f>
        <v xml:space="preserve"> </v>
      </c>
      <c r="W9" s="15" t="str">
        <f>IF(AND(派遣職員登録票!$B21&lt;=W$6,派遣職員登録票!$B21+$AZ9-1&gt;=W$6),"○"," ")</f>
        <v xml:space="preserve"> </v>
      </c>
      <c r="X9" s="15" t="str">
        <f>IF(AND(派遣職員登録票!$B21&lt;=X$6,派遣職員登録票!$B21+$AZ9-1&gt;=X$6),"○"," ")</f>
        <v xml:space="preserve"> </v>
      </c>
      <c r="Y9" s="15" t="str">
        <f>IF(AND(派遣職員登録票!$B21&lt;=Y$6,派遣職員登録票!$B21+$AZ9-1&gt;=Y$6),"○"," ")</f>
        <v xml:space="preserve"> </v>
      </c>
      <c r="Z9" s="15" t="str">
        <f>IF(AND(派遣職員登録票!$B21&lt;=Z$6,派遣職員登録票!$B21+$AZ9-1&gt;=Z$6),"○"," ")</f>
        <v xml:space="preserve"> </v>
      </c>
      <c r="AA9" s="15" t="str">
        <f>IF(AND(派遣職員登録票!$B21&lt;=AA$6,派遣職員登録票!$B21+$AZ9-1&gt;=AA$6),"○"," ")</f>
        <v xml:space="preserve"> </v>
      </c>
      <c r="AB9" s="15" t="str">
        <f>IF(AND(派遣職員登録票!$B21&lt;=AB$6,派遣職員登録票!$B21+$AZ9-1&gt;=AB$6),"○"," ")</f>
        <v xml:space="preserve"> </v>
      </c>
      <c r="AC9" s="15" t="str">
        <f>IF(AND(派遣職員登録票!$B21&lt;=AC$6,派遣職員登録票!$B21+$AZ9-1&gt;=AC$6),"○"," ")</f>
        <v xml:space="preserve"> </v>
      </c>
      <c r="AD9" s="15" t="str">
        <f>IF(AND(派遣職員登録票!$B21&lt;=AD$6,派遣職員登録票!$B21+$AZ9-1&gt;=AD$6),"○"," ")</f>
        <v xml:space="preserve"> </v>
      </c>
      <c r="AE9" s="15" t="str">
        <f>IF(AND(派遣職員登録票!$B21&lt;=AE$6,派遣職員登録票!$B21+$AZ9-1&gt;=AE$6),"○"," ")</f>
        <v xml:space="preserve"> </v>
      </c>
      <c r="AF9" s="15" t="str">
        <f>IF(AND(派遣職員登録票!$B21&lt;=AF$6,派遣職員登録票!$B21+$AZ9-1&gt;=AF$6),"○"," ")</f>
        <v xml:space="preserve"> </v>
      </c>
      <c r="AG9" s="15" t="str">
        <f>IF(AND(派遣職員登録票!$B21&lt;=AG$6,派遣職員登録票!$B21+$AZ9-1&gt;=AG$6),"○"," ")</f>
        <v xml:space="preserve"> </v>
      </c>
      <c r="AH9" s="15" t="str">
        <f>IF(AND(派遣職員登録票!$B21&lt;=AH$6,派遣職員登録票!$B21+$AZ9-1&gt;=AH$6),"○"," ")</f>
        <v xml:space="preserve"> </v>
      </c>
      <c r="AI9" s="15" t="str">
        <f>IF(AND(派遣職員登録票!$B21&lt;=AI$6,派遣職員登録票!$B21+$AZ9-1&gt;=AI$6),"○"," ")</f>
        <v xml:space="preserve"> </v>
      </c>
      <c r="AJ9" s="15" t="str">
        <f>IF(派遣職員登録票!AE21=AJ$6,"○","　")</f>
        <v>　</v>
      </c>
      <c r="AK9" s="15" t="str">
        <f>IF(AND(派遣職員登録票!$B21&lt;=AK$6,派遣職員登録票!$B21+$AZ9-1&gt;=AK$6),"○"," ")</f>
        <v xml:space="preserve"> </v>
      </c>
      <c r="AL9" s="15" t="str">
        <f>IF(AND(派遣職員登録票!$B21&lt;=AL$6,派遣職員登録票!$B21+$AZ9-1&gt;=AL$6),"○"," ")</f>
        <v xml:space="preserve"> </v>
      </c>
      <c r="AM9" s="15" t="str">
        <f>IF(AND(派遣職員登録票!$B21&lt;=AM$6,派遣職員登録票!$B21+$AZ9-1&gt;=AM$6),"○"," ")</f>
        <v xml:space="preserve"> </v>
      </c>
      <c r="AN9" s="15" t="str">
        <f>IF(AND(派遣職員登録票!$B21&lt;=AN$6,派遣職員登録票!$B21+$AZ9-1&gt;=AN$6),"○"," ")</f>
        <v xml:space="preserve"> </v>
      </c>
      <c r="AO9" s="15" t="str">
        <f>IF(AND(派遣職員登録票!$B21&lt;=AO$6,派遣職員登録票!$B21+$AZ9-1&gt;=AO$6),"○"," ")</f>
        <v xml:space="preserve"> </v>
      </c>
      <c r="AP9" s="15" t="str">
        <f>IF(AND(派遣職員登録票!$B21&lt;=AP$6,派遣職員登録票!$B21+$AZ9-1&gt;=AP$6),"○"," ")</f>
        <v xml:space="preserve"> </v>
      </c>
      <c r="AQ9" s="15" t="str">
        <f>IF(AND(派遣職員登録票!$B21&lt;=AQ$6,派遣職員登録票!$B21+$AZ9-1&gt;=AQ$6),"○"," ")</f>
        <v xml:space="preserve"> </v>
      </c>
      <c r="AR9" s="15" t="str">
        <f>IF(AND(派遣職員登録票!$B21&lt;=AR$6,派遣職員登録票!$B21+$AZ9-1&gt;=AR$6),"○"," ")</f>
        <v xml:space="preserve"> </v>
      </c>
      <c r="AS9" s="15" t="str">
        <f>IF(AND(派遣職員登録票!$B21&lt;=AS$6,派遣職員登録票!$B21+$AZ9-1&gt;=AS$6),"○"," ")</f>
        <v xml:space="preserve"> </v>
      </c>
      <c r="AT9" s="15" t="str">
        <f>IF(AND(派遣職員登録票!$B21&lt;=AT$6,派遣職員登録票!$B21+$AZ9-1&gt;=AT$6),"○"," ")</f>
        <v xml:space="preserve"> </v>
      </c>
      <c r="AU9" s="15" t="str">
        <f>IF(AND(派遣職員登録票!$B21&lt;=AU$6,派遣職員登録票!$B21+$AZ9-1&gt;=AU$6),"○"," ")</f>
        <v xml:space="preserve"> </v>
      </c>
      <c r="AV9" s="15" t="str">
        <f>IF(AND(派遣職員登録票!$B21&lt;=AV$6,派遣職員登録票!$B21+$AZ9-1&gt;=AV$6),"○"," ")</f>
        <v xml:space="preserve"> </v>
      </c>
      <c r="AW9" s="15" t="str">
        <f>IF(AND(派遣職員登録票!$B21&lt;=AW$6,派遣職員登録票!$B21+$AZ9-1&gt;=AW$6),"○"," ")</f>
        <v xml:space="preserve"> </v>
      </c>
      <c r="AX9" s="15" t="str">
        <f>IF(AND(派遣職員登録票!$B21&lt;=AX$6,派遣職員登録票!$B21+$AZ9-1&gt;=AX$6),"○"," ")</f>
        <v xml:space="preserve"> </v>
      </c>
      <c r="AY9" s="15" t="str">
        <f>IF(AND(派遣職員登録票!$B21&lt;=AY$6,派遣職員登録票!$B21+$AZ9-1&gt;=AY$6),"○"," ")</f>
        <v xml:space="preserve"> </v>
      </c>
      <c r="AZ9" s="11">
        <f>派遣職員登録票!D21-派遣職員登録票!B21+1</f>
        <v>1</v>
      </c>
    </row>
    <row r="10" spans="1:52" s="12" customFormat="1" ht="18" customHeight="1" x14ac:dyDescent="0.15">
      <c r="A10" s="98"/>
      <c r="B10" s="95"/>
      <c r="C10" s="101"/>
      <c r="D10" s="103"/>
      <c r="E10" s="9">
        <f>派遣職員登録票!G22</f>
        <v>0</v>
      </c>
      <c r="F10" s="10"/>
      <c r="G10" s="15" t="str">
        <f>IF(派遣職員登録票!B22=G$6,"○","　")</f>
        <v>　</v>
      </c>
      <c r="H10" s="15" t="str">
        <f>IF(AND(派遣職員登録票!$B22&lt;=H$6,派遣職員登録票!$B22+$AZ10-1&gt;=H$6),"○"," ")</f>
        <v xml:space="preserve"> </v>
      </c>
      <c r="I10" s="15" t="str">
        <f>IF(AND(派遣職員登録票!$B22&lt;=I$6,派遣職員登録票!$B22+$AZ10-1&gt;=I$6),"○"," ")</f>
        <v xml:space="preserve"> </v>
      </c>
      <c r="J10" s="15" t="str">
        <f>IF(AND(派遣職員登録票!$B22&lt;=J$6,派遣職員登録票!$B22+$AZ10-1&gt;=J$6),"○"," ")</f>
        <v xml:space="preserve"> </v>
      </c>
      <c r="K10" s="15" t="str">
        <f>IF(AND(派遣職員登録票!$B22&lt;=K$6,派遣職員登録票!$B22+$AZ10-1&gt;=K$6),"○"," ")</f>
        <v xml:space="preserve"> </v>
      </c>
      <c r="L10" s="15" t="str">
        <f>IF(AND(派遣職員登録票!$B22&lt;=L$6,派遣職員登録票!$B22+$AZ10-1&gt;=L$6),"○"," ")</f>
        <v xml:space="preserve"> </v>
      </c>
      <c r="M10" s="15" t="str">
        <f>IF(AND(派遣職員登録票!$B22&lt;=M$6,派遣職員登録票!$B22+$AZ10-1&gt;=M$6),"○"," ")</f>
        <v xml:space="preserve"> </v>
      </c>
      <c r="N10" s="15" t="str">
        <f>IF(AND(派遣職員登録票!$B22&lt;=N$6,派遣職員登録票!$B22+$AZ10-1&gt;=N$6),"○"," ")</f>
        <v xml:space="preserve"> </v>
      </c>
      <c r="O10" s="15" t="str">
        <f>IF(AND(派遣職員登録票!$B22&lt;=O$6,派遣職員登録票!$B22+$AZ10-1&gt;=O$6),"○"," ")</f>
        <v xml:space="preserve"> </v>
      </c>
      <c r="P10" s="15" t="str">
        <f>IF(AND(派遣職員登録票!$B22&lt;=P$6,派遣職員登録票!$B22+$AZ10-1&gt;=P$6),"○"," ")</f>
        <v xml:space="preserve"> </v>
      </c>
      <c r="Q10" s="15" t="str">
        <f>IF(AND(派遣職員登録票!$B22&lt;=Q$6,派遣職員登録票!$B22+$AZ10-1&gt;=Q$6),"○"," ")</f>
        <v xml:space="preserve"> </v>
      </c>
      <c r="R10" s="15" t="str">
        <f>IF(AND(派遣職員登録票!$B22&lt;=R$6,派遣職員登録票!$B22+$AZ10-1&gt;=R$6),"○"," ")</f>
        <v xml:space="preserve"> </v>
      </c>
      <c r="S10" s="15" t="str">
        <f>IF(AND(派遣職員登録票!$B22&lt;=S$6,派遣職員登録票!$B22+$AZ10-1&gt;=S$6),"○"," ")</f>
        <v xml:space="preserve"> </v>
      </c>
      <c r="T10" s="15" t="str">
        <f>IF(AND(派遣職員登録票!$B22&lt;=T$6,派遣職員登録票!$B22+$AZ10-1&gt;=T$6),"○"," ")</f>
        <v xml:space="preserve"> </v>
      </c>
      <c r="U10" s="15" t="str">
        <f>IF(AND(派遣職員登録票!$B22&lt;=U$6,派遣職員登録票!$B22+$AZ10-1&gt;=U$6),"○"," ")</f>
        <v xml:space="preserve"> </v>
      </c>
      <c r="V10" s="15" t="str">
        <f>IF(AND(派遣職員登録票!$B22&lt;=V$6,派遣職員登録票!$B22+$AZ10-1&gt;=V$6),"○"," ")</f>
        <v xml:space="preserve"> </v>
      </c>
      <c r="W10" s="15" t="str">
        <f>IF(AND(派遣職員登録票!$B22&lt;=W$6,派遣職員登録票!$B22+$AZ10-1&gt;=W$6),"○"," ")</f>
        <v xml:space="preserve"> </v>
      </c>
      <c r="X10" s="15" t="str">
        <f>IF(AND(派遣職員登録票!$B22&lt;=X$6,派遣職員登録票!$B22+$AZ10-1&gt;=X$6),"○"," ")</f>
        <v xml:space="preserve"> </v>
      </c>
      <c r="Y10" s="15" t="str">
        <f>IF(AND(派遣職員登録票!$B22&lt;=Y$6,派遣職員登録票!$B22+$AZ10-1&gt;=Y$6),"○"," ")</f>
        <v xml:space="preserve"> </v>
      </c>
      <c r="Z10" s="15" t="str">
        <f>IF(AND(派遣職員登録票!$B22&lt;=Z$6,派遣職員登録票!$B22+$AZ10-1&gt;=Z$6),"○"," ")</f>
        <v xml:space="preserve"> </v>
      </c>
      <c r="AA10" s="15" t="str">
        <f>IF(AND(派遣職員登録票!$B22&lt;=AA$6,派遣職員登録票!$B22+$AZ10-1&gt;=AA$6),"○"," ")</f>
        <v xml:space="preserve"> </v>
      </c>
      <c r="AB10" s="15" t="str">
        <f>IF(AND(派遣職員登録票!$B22&lt;=AB$6,派遣職員登録票!$B22+$AZ10-1&gt;=AB$6),"○"," ")</f>
        <v xml:space="preserve"> </v>
      </c>
      <c r="AC10" s="15" t="str">
        <f>IF(AND(派遣職員登録票!$B22&lt;=AC$6,派遣職員登録票!$B22+$AZ10-1&gt;=AC$6),"○"," ")</f>
        <v xml:space="preserve"> </v>
      </c>
      <c r="AD10" s="15" t="str">
        <f>IF(AND(派遣職員登録票!$B22&lt;=AD$6,派遣職員登録票!$B22+$AZ10-1&gt;=AD$6),"○"," ")</f>
        <v xml:space="preserve"> </v>
      </c>
      <c r="AE10" s="15" t="str">
        <f>IF(AND(派遣職員登録票!$B22&lt;=AE$6,派遣職員登録票!$B22+$AZ10-1&gt;=AE$6),"○"," ")</f>
        <v xml:space="preserve"> </v>
      </c>
      <c r="AF10" s="15" t="str">
        <f>IF(AND(派遣職員登録票!$B22&lt;=AF$6,派遣職員登録票!$B22+$AZ10-1&gt;=AF$6),"○"," ")</f>
        <v xml:space="preserve"> </v>
      </c>
      <c r="AG10" s="15" t="str">
        <f>IF(AND(派遣職員登録票!$B22&lt;=AG$6,派遣職員登録票!$B22+$AZ10-1&gt;=AG$6),"○"," ")</f>
        <v xml:space="preserve"> </v>
      </c>
      <c r="AH10" s="15" t="str">
        <f>IF(AND(派遣職員登録票!$B22&lt;=AH$6,派遣職員登録票!$B22+$AZ10-1&gt;=AH$6),"○"," ")</f>
        <v xml:space="preserve"> </v>
      </c>
      <c r="AI10" s="15" t="str">
        <f>IF(AND(派遣職員登録票!$B22&lt;=AI$6,派遣職員登録票!$B22+$AZ10-1&gt;=AI$6),"○"," ")</f>
        <v xml:space="preserve"> </v>
      </c>
      <c r="AJ10" s="15" t="str">
        <f>IF(派遣職員登録票!AE22=AJ$6,"○","　")</f>
        <v>　</v>
      </c>
      <c r="AK10" s="15" t="str">
        <f>IF(AND(派遣職員登録票!$B22&lt;=AK$6,派遣職員登録票!$B22+$AZ10-1&gt;=AK$6),"○"," ")</f>
        <v xml:space="preserve"> </v>
      </c>
      <c r="AL10" s="15" t="str">
        <f>IF(AND(派遣職員登録票!$B22&lt;=AL$6,派遣職員登録票!$B22+$AZ10-1&gt;=AL$6),"○"," ")</f>
        <v xml:space="preserve"> </v>
      </c>
      <c r="AM10" s="15" t="str">
        <f>IF(AND(派遣職員登録票!$B22&lt;=AM$6,派遣職員登録票!$B22+$AZ10-1&gt;=AM$6),"○"," ")</f>
        <v xml:space="preserve"> </v>
      </c>
      <c r="AN10" s="15" t="str">
        <f>IF(AND(派遣職員登録票!$B22&lt;=AN$6,派遣職員登録票!$B22+$AZ10-1&gt;=AN$6),"○"," ")</f>
        <v xml:space="preserve"> </v>
      </c>
      <c r="AO10" s="15" t="str">
        <f>IF(AND(派遣職員登録票!$B22&lt;=AO$6,派遣職員登録票!$B22+$AZ10-1&gt;=AO$6),"○"," ")</f>
        <v xml:space="preserve"> </v>
      </c>
      <c r="AP10" s="15" t="str">
        <f>IF(AND(派遣職員登録票!$B22&lt;=AP$6,派遣職員登録票!$B22+$AZ10-1&gt;=AP$6),"○"," ")</f>
        <v xml:space="preserve"> </v>
      </c>
      <c r="AQ10" s="15" t="str">
        <f>IF(AND(派遣職員登録票!$B22&lt;=AQ$6,派遣職員登録票!$B22+$AZ10-1&gt;=AQ$6),"○"," ")</f>
        <v xml:space="preserve"> </v>
      </c>
      <c r="AR10" s="15" t="str">
        <f>IF(AND(派遣職員登録票!$B22&lt;=AR$6,派遣職員登録票!$B22+$AZ10-1&gt;=AR$6),"○"," ")</f>
        <v xml:space="preserve"> </v>
      </c>
      <c r="AS10" s="15" t="str">
        <f>IF(AND(派遣職員登録票!$B22&lt;=AS$6,派遣職員登録票!$B22+$AZ10-1&gt;=AS$6),"○"," ")</f>
        <v xml:space="preserve"> </v>
      </c>
      <c r="AT10" s="15" t="str">
        <f>IF(AND(派遣職員登録票!$B22&lt;=AT$6,派遣職員登録票!$B22+$AZ10-1&gt;=AT$6),"○"," ")</f>
        <v xml:space="preserve"> </v>
      </c>
      <c r="AU10" s="15" t="str">
        <f>IF(AND(派遣職員登録票!$B22&lt;=AU$6,派遣職員登録票!$B22+$AZ10-1&gt;=AU$6),"○"," ")</f>
        <v xml:space="preserve"> </v>
      </c>
      <c r="AV10" s="15" t="str">
        <f>IF(AND(派遣職員登録票!$B22&lt;=AV$6,派遣職員登録票!$B22+$AZ10-1&gt;=AV$6),"○"," ")</f>
        <v xml:space="preserve"> </v>
      </c>
      <c r="AW10" s="15" t="str">
        <f>IF(AND(派遣職員登録票!$B22&lt;=AW$6,派遣職員登録票!$B22+$AZ10-1&gt;=AW$6),"○"," ")</f>
        <v xml:space="preserve"> </v>
      </c>
      <c r="AX10" s="15" t="str">
        <f>IF(AND(派遣職員登録票!$B22&lt;=AX$6,派遣職員登録票!$B22+$AZ10-1&gt;=AX$6),"○"," ")</f>
        <v xml:space="preserve"> </v>
      </c>
      <c r="AY10" s="15" t="str">
        <f>IF(AND(派遣職員登録票!$B22&lt;=AY$6,派遣職員登録票!$B22+$AZ10-1&gt;=AY$6),"○"," ")</f>
        <v xml:space="preserve"> </v>
      </c>
      <c r="AZ10" s="11">
        <f>派遣職員登録票!D22-派遣職員登録票!B22+1</f>
        <v>1</v>
      </c>
    </row>
    <row r="11" spans="1:52" s="12" customFormat="1" ht="18" customHeight="1" x14ac:dyDescent="0.15">
      <c r="A11" s="98"/>
      <c r="B11" s="95"/>
      <c r="C11" s="101"/>
      <c r="D11" s="103"/>
      <c r="E11" s="9">
        <f>派遣職員登録票!G23</f>
        <v>0</v>
      </c>
      <c r="F11" s="10"/>
      <c r="G11" s="15" t="str">
        <f>IF(派遣職員登録票!B23=G$6,"○","　")</f>
        <v>　</v>
      </c>
      <c r="H11" s="15" t="str">
        <f>IF(AND(派遣職員登録票!$B23&lt;=H$6,派遣職員登録票!$B23+$AZ11-1&gt;=H$6),"○"," ")</f>
        <v xml:space="preserve"> </v>
      </c>
      <c r="I11" s="15" t="str">
        <f>IF(AND(派遣職員登録票!$B23&lt;=I$6,派遣職員登録票!$B23+$AZ11-1&gt;=I$6),"○"," ")</f>
        <v xml:space="preserve"> </v>
      </c>
      <c r="J11" s="15" t="str">
        <f>IF(AND(派遣職員登録票!$B23&lt;=J$6,派遣職員登録票!$B23+$AZ11-1&gt;=J$6),"○"," ")</f>
        <v xml:space="preserve"> </v>
      </c>
      <c r="K11" s="15" t="str">
        <f>IF(AND(派遣職員登録票!$B23&lt;=K$6,派遣職員登録票!$B23+$AZ11-1&gt;=K$6),"○"," ")</f>
        <v xml:space="preserve"> </v>
      </c>
      <c r="L11" s="15" t="str">
        <f>IF(AND(派遣職員登録票!$B23&lt;=L$6,派遣職員登録票!$B23+$AZ11-1&gt;=L$6),"○"," ")</f>
        <v xml:space="preserve"> </v>
      </c>
      <c r="M11" s="15" t="str">
        <f>IF(AND(派遣職員登録票!$B23&lt;=M$6,派遣職員登録票!$B23+$AZ11-1&gt;=M$6),"○"," ")</f>
        <v xml:space="preserve"> </v>
      </c>
      <c r="N11" s="15" t="str">
        <f>IF(AND(派遣職員登録票!$B23&lt;=N$6,派遣職員登録票!$B23+$AZ11-1&gt;=N$6),"○"," ")</f>
        <v xml:space="preserve"> </v>
      </c>
      <c r="O11" s="15" t="str">
        <f>IF(AND(派遣職員登録票!$B23&lt;=O$6,派遣職員登録票!$B23+$AZ11-1&gt;=O$6),"○"," ")</f>
        <v xml:space="preserve"> </v>
      </c>
      <c r="P11" s="15" t="str">
        <f>IF(AND(派遣職員登録票!$B23&lt;=P$6,派遣職員登録票!$B23+$AZ11-1&gt;=P$6),"○"," ")</f>
        <v xml:space="preserve"> </v>
      </c>
      <c r="Q11" s="15" t="str">
        <f>IF(AND(派遣職員登録票!$B23&lt;=Q$6,派遣職員登録票!$B23+$AZ11-1&gt;=Q$6),"○"," ")</f>
        <v xml:space="preserve"> </v>
      </c>
      <c r="R11" s="15" t="str">
        <f>IF(AND(派遣職員登録票!$B23&lt;=R$6,派遣職員登録票!$B23+$AZ11-1&gt;=R$6),"○"," ")</f>
        <v xml:space="preserve"> </v>
      </c>
      <c r="S11" s="15" t="str">
        <f>IF(AND(派遣職員登録票!$B23&lt;=S$6,派遣職員登録票!$B23+$AZ11-1&gt;=S$6),"○"," ")</f>
        <v xml:space="preserve"> </v>
      </c>
      <c r="T11" s="15" t="str">
        <f>IF(AND(派遣職員登録票!$B23&lt;=T$6,派遣職員登録票!$B23+$AZ11-1&gt;=T$6),"○"," ")</f>
        <v xml:space="preserve"> </v>
      </c>
      <c r="U11" s="15" t="str">
        <f>IF(AND(派遣職員登録票!$B23&lt;=U$6,派遣職員登録票!$B23+$AZ11-1&gt;=U$6),"○"," ")</f>
        <v xml:space="preserve"> </v>
      </c>
      <c r="V11" s="15" t="str">
        <f>IF(AND(派遣職員登録票!$B23&lt;=V$6,派遣職員登録票!$B23+$AZ11-1&gt;=V$6),"○"," ")</f>
        <v xml:space="preserve"> </v>
      </c>
      <c r="W11" s="15" t="str">
        <f>IF(AND(派遣職員登録票!$B23&lt;=W$6,派遣職員登録票!$B23+$AZ11-1&gt;=W$6),"○"," ")</f>
        <v xml:space="preserve"> </v>
      </c>
      <c r="X11" s="15" t="str">
        <f>IF(AND(派遣職員登録票!$B23&lt;=X$6,派遣職員登録票!$B23+$AZ11-1&gt;=X$6),"○"," ")</f>
        <v xml:space="preserve"> </v>
      </c>
      <c r="Y11" s="15" t="str">
        <f>IF(AND(派遣職員登録票!$B23&lt;=Y$6,派遣職員登録票!$B23+$AZ11-1&gt;=Y$6),"○"," ")</f>
        <v xml:space="preserve"> </v>
      </c>
      <c r="Z11" s="15" t="str">
        <f>IF(AND(派遣職員登録票!$B23&lt;=Z$6,派遣職員登録票!$B23+$AZ11-1&gt;=Z$6),"○"," ")</f>
        <v xml:space="preserve"> </v>
      </c>
      <c r="AA11" s="15" t="str">
        <f>IF(AND(派遣職員登録票!$B23&lt;=AA$6,派遣職員登録票!$B23+$AZ11-1&gt;=AA$6),"○"," ")</f>
        <v xml:space="preserve"> </v>
      </c>
      <c r="AB11" s="15" t="str">
        <f>IF(AND(派遣職員登録票!$B23&lt;=AB$6,派遣職員登録票!$B23+$AZ11-1&gt;=AB$6),"○"," ")</f>
        <v xml:space="preserve"> </v>
      </c>
      <c r="AC11" s="15" t="str">
        <f>IF(AND(派遣職員登録票!$B23&lt;=AC$6,派遣職員登録票!$B23+$AZ11-1&gt;=AC$6),"○"," ")</f>
        <v xml:space="preserve"> </v>
      </c>
      <c r="AD11" s="15" t="str">
        <f>IF(AND(派遣職員登録票!$B23&lt;=AD$6,派遣職員登録票!$B23+$AZ11-1&gt;=AD$6),"○"," ")</f>
        <v xml:space="preserve"> </v>
      </c>
      <c r="AE11" s="15" t="str">
        <f>IF(AND(派遣職員登録票!$B23&lt;=AE$6,派遣職員登録票!$B23+$AZ11-1&gt;=AE$6),"○"," ")</f>
        <v xml:space="preserve"> </v>
      </c>
      <c r="AF11" s="15" t="str">
        <f>IF(AND(派遣職員登録票!$B23&lt;=AF$6,派遣職員登録票!$B23+$AZ11-1&gt;=AF$6),"○"," ")</f>
        <v xml:space="preserve"> </v>
      </c>
      <c r="AG11" s="15" t="str">
        <f>IF(AND(派遣職員登録票!$B23&lt;=AG$6,派遣職員登録票!$B23+$AZ11-1&gt;=AG$6),"○"," ")</f>
        <v xml:space="preserve"> </v>
      </c>
      <c r="AH11" s="15" t="str">
        <f>IF(AND(派遣職員登録票!$B23&lt;=AH$6,派遣職員登録票!$B23+$AZ11-1&gt;=AH$6),"○"," ")</f>
        <v xml:space="preserve"> </v>
      </c>
      <c r="AI11" s="15" t="str">
        <f>IF(AND(派遣職員登録票!$B23&lt;=AI$6,派遣職員登録票!$B23+$AZ11-1&gt;=AI$6),"○"," ")</f>
        <v xml:space="preserve"> </v>
      </c>
      <c r="AJ11" s="15" t="str">
        <f>IF(派遣職員登録票!AE23=AJ$6,"○","　")</f>
        <v>　</v>
      </c>
      <c r="AK11" s="15" t="str">
        <f>IF(AND(派遣職員登録票!$B23&lt;=AK$6,派遣職員登録票!$B23+$AZ11-1&gt;=AK$6),"○"," ")</f>
        <v xml:space="preserve"> </v>
      </c>
      <c r="AL11" s="15" t="str">
        <f>IF(AND(派遣職員登録票!$B23&lt;=AL$6,派遣職員登録票!$B23+$AZ11-1&gt;=AL$6),"○"," ")</f>
        <v xml:space="preserve"> </v>
      </c>
      <c r="AM11" s="15" t="str">
        <f>IF(AND(派遣職員登録票!$B23&lt;=AM$6,派遣職員登録票!$B23+$AZ11-1&gt;=AM$6),"○"," ")</f>
        <v xml:space="preserve"> </v>
      </c>
      <c r="AN11" s="15" t="str">
        <f>IF(AND(派遣職員登録票!$B23&lt;=AN$6,派遣職員登録票!$B23+$AZ11-1&gt;=AN$6),"○"," ")</f>
        <v xml:space="preserve"> </v>
      </c>
      <c r="AO11" s="15" t="str">
        <f>IF(AND(派遣職員登録票!$B23&lt;=AO$6,派遣職員登録票!$B23+$AZ11-1&gt;=AO$6),"○"," ")</f>
        <v xml:space="preserve"> </v>
      </c>
      <c r="AP11" s="15" t="str">
        <f>IF(AND(派遣職員登録票!$B23&lt;=AP$6,派遣職員登録票!$B23+$AZ11-1&gt;=AP$6),"○"," ")</f>
        <v xml:space="preserve"> </v>
      </c>
      <c r="AQ11" s="15" t="str">
        <f>IF(AND(派遣職員登録票!$B23&lt;=AQ$6,派遣職員登録票!$B23+$AZ11-1&gt;=AQ$6),"○"," ")</f>
        <v xml:space="preserve"> </v>
      </c>
      <c r="AR11" s="15" t="str">
        <f>IF(AND(派遣職員登録票!$B23&lt;=AR$6,派遣職員登録票!$B23+$AZ11-1&gt;=AR$6),"○"," ")</f>
        <v xml:space="preserve"> </v>
      </c>
      <c r="AS11" s="15" t="str">
        <f>IF(AND(派遣職員登録票!$B23&lt;=AS$6,派遣職員登録票!$B23+$AZ11-1&gt;=AS$6),"○"," ")</f>
        <v xml:space="preserve"> </v>
      </c>
      <c r="AT11" s="15" t="str">
        <f>IF(AND(派遣職員登録票!$B23&lt;=AT$6,派遣職員登録票!$B23+$AZ11-1&gt;=AT$6),"○"," ")</f>
        <v xml:space="preserve"> </v>
      </c>
      <c r="AU11" s="15" t="str">
        <f>IF(AND(派遣職員登録票!$B23&lt;=AU$6,派遣職員登録票!$B23+$AZ11-1&gt;=AU$6),"○"," ")</f>
        <v xml:space="preserve"> </v>
      </c>
      <c r="AV11" s="15" t="str">
        <f>IF(AND(派遣職員登録票!$B23&lt;=AV$6,派遣職員登録票!$B23+$AZ11-1&gt;=AV$6),"○"," ")</f>
        <v xml:space="preserve"> </v>
      </c>
      <c r="AW11" s="15" t="str">
        <f>IF(AND(派遣職員登録票!$B23&lt;=AW$6,派遣職員登録票!$B23+$AZ11-1&gt;=AW$6),"○"," ")</f>
        <v xml:space="preserve"> </v>
      </c>
      <c r="AX11" s="15" t="str">
        <f>IF(AND(派遣職員登録票!$B23&lt;=AX$6,派遣職員登録票!$B23+$AZ11-1&gt;=AX$6),"○"," ")</f>
        <v xml:space="preserve"> </v>
      </c>
      <c r="AY11" s="15" t="str">
        <f>IF(AND(派遣職員登録票!$B23&lt;=AY$6,派遣職員登録票!$B23+$AZ11-1&gt;=AY$6),"○"," ")</f>
        <v xml:space="preserve"> </v>
      </c>
      <c r="AZ11" s="11">
        <f>派遣職員登録票!D23-派遣職員登録票!B23+1</f>
        <v>1</v>
      </c>
    </row>
    <row r="12" spans="1:52" s="12" customFormat="1" ht="18" customHeight="1" x14ac:dyDescent="0.15">
      <c r="A12" s="98"/>
      <c r="B12" s="95"/>
      <c r="C12" s="101"/>
      <c r="D12" s="103"/>
      <c r="E12" s="9">
        <f>派遣職員登録票!G24</f>
        <v>0</v>
      </c>
      <c r="F12" s="10"/>
      <c r="G12" s="15" t="str">
        <f>IF(派遣職員登録票!B24=G$6,"○","　")</f>
        <v>　</v>
      </c>
      <c r="H12" s="15" t="str">
        <f>IF(AND(派遣職員登録票!$B24&lt;=H$6,派遣職員登録票!$B24+$AZ12-1&gt;=H$6),"○"," ")</f>
        <v xml:space="preserve"> </v>
      </c>
      <c r="I12" s="15" t="str">
        <f>IF(AND(派遣職員登録票!$B24&lt;=I$6,派遣職員登録票!$B24+$AZ12-1&gt;=I$6),"○"," ")</f>
        <v xml:space="preserve"> </v>
      </c>
      <c r="J12" s="15" t="str">
        <f>IF(AND(派遣職員登録票!$B24&lt;=J$6,派遣職員登録票!$B24+$AZ12-1&gt;=J$6),"○"," ")</f>
        <v xml:space="preserve"> </v>
      </c>
      <c r="K12" s="15" t="str">
        <f>IF(AND(派遣職員登録票!$B24&lt;=K$6,派遣職員登録票!$B24+$AZ12-1&gt;=K$6),"○"," ")</f>
        <v xml:space="preserve"> </v>
      </c>
      <c r="L12" s="15" t="str">
        <f>IF(AND(派遣職員登録票!$B24&lt;=L$6,派遣職員登録票!$B24+$AZ12-1&gt;=L$6),"○"," ")</f>
        <v xml:space="preserve"> </v>
      </c>
      <c r="M12" s="15" t="str">
        <f>IF(AND(派遣職員登録票!$B24&lt;=M$6,派遣職員登録票!$B24+$AZ12-1&gt;=M$6),"○"," ")</f>
        <v xml:space="preserve"> </v>
      </c>
      <c r="N12" s="15" t="str">
        <f>IF(AND(派遣職員登録票!$B24&lt;=N$6,派遣職員登録票!$B24+$AZ12-1&gt;=N$6),"○"," ")</f>
        <v xml:space="preserve"> </v>
      </c>
      <c r="O12" s="15" t="str">
        <f>IF(AND(派遣職員登録票!$B24&lt;=O$6,派遣職員登録票!$B24+$AZ12-1&gt;=O$6),"○"," ")</f>
        <v xml:space="preserve"> </v>
      </c>
      <c r="P12" s="15" t="str">
        <f>IF(AND(派遣職員登録票!$B24&lt;=P$6,派遣職員登録票!$B24+$AZ12-1&gt;=P$6),"○"," ")</f>
        <v xml:space="preserve"> </v>
      </c>
      <c r="Q12" s="15" t="str">
        <f>IF(AND(派遣職員登録票!$B24&lt;=Q$6,派遣職員登録票!$B24+$AZ12-1&gt;=Q$6),"○"," ")</f>
        <v xml:space="preserve"> </v>
      </c>
      <c r="R12" s="15" t="str">
        <f>IF(AND(派遣職員登録票!$B24&lt;=R$6,派遣職員登録票!$B24+$AZ12-1&gt;=R$6),"○"," ")</f>
        <v xml:space="preserve"> </v>
      </c>
      <c r="S12" s="15" t="str">
        <f>IF(AND(派遣職員登録票!$B24&lt;=S$6,派遣職員登録票!$B24+$AZ12-1&gt;=S$6),"○"," ")</f>
        <v xml:space="preserve"> </v>
      </c>
      <c r="T12" s="15" t="str">
        <f>IF(AND(派遣職員登録票!$B24&lt;=T$6,派遣職員登録票!$B24+$AZ12-1&gt;=T$6),"○"," ")</f>
        <v xml:space="preserve"> </v>
      </c>
      <c r="U12" s="15" t="str">
        <f>IF(AND(派遣職員登録票!$B24&lt;=U$6,派遣職員登録票!$B24+$AZ12-1&gt;=U$6),"○"," ")</f>
        <v xml:space="preserve"> </v>
      </c>
      <c r="V12" s="15" t="str">
        <f>IF(AND(派遣職員登録票!$B24&lt;=V$6,派遣職員登録票!$B24+$AZ12-1&gt;=V$6),"○"," ")</f>
        <v xml:space="preserve"> </v>
      </c>
      <c r="W12" s="15" t="str">
        <f>IF(AND(派遣職員登録票!$B24&lt;=W$6,派遣職員登録票!$B24+$AZ12-1&gt;=W$6),"○"," ")</f>
        <v xml:space="preserve"> </v>
      </c>
      <c r="X12" s="15" t="str">
        <f>IF(AND(派遣職員登録票!$B24&lt;=X$6,派遣職員登録票!$B24+$AZ12-1&gt;=X$6),"○"," ")</f>
        <v xml:space="preserve"> </v>
      </c>
      <c r="Y12" s="15" t="str">
        <f>IF(AND(派遣職員登録票!$B24&lt;=Y$6,派遣職員登録票!$B24+$AZ12-1&gt;=Y$6),"○"," ")</f>
        <v xml:space="preserve"> </v>
      </c>
      <c r="Z12" s="15" t="str">
        <f>IF(AND(派遣職員登録票!$B24&lt;=Z$6,派遣職員登録票!$B24+$AZ12-1&gt;=Z$6),"○"," ")</f>
        <v xml:space="preserve"> </v>
      </c>
      <c r="AA12" s="15" t="str">
        <f>IF(AND(派遣職員登録票!$B24&lt;=AA$6,派遣職員登録票!$B24+$AZ12-1&gt;=AA$6),"○"," ")</f>
        <v xml:space="preserve"> </v>
      </c>
      <c r="AB12" s="15" t="str">
        <f>IF(AND(派遣職員登録票!$B24&lt;=AB$6,派遣職員登録票!$B24+$AZ12-1&gt;=AB$6),"○"," ")</f>
        <v xml:space="preserve"> </v>
      </c>
      <c r="AC12" s="15" t="str">
        <f>IF(AND(派遣職員登録票!$B24&lt;=AC$6,派遣職員登録票!$B24+$AZ12-1&gt;=AC$6),"○"," ")</f>
        <v xml:space="preserve"> </v>
      </c>
      <c r="AD12" s="15" t="str">
        <f>IF(AND(派遣職員登録票!$B24&lt;=AD$6,派遣職員登録票!$B24+$AZ12-1&gt;=AD$6),"○"," ")</f>
        <v xml:space="preserve"> </v>
      </c>
      <c r="AE12" s="15" t="str">
        <f>IF(AND(派遣職員登録票!$B24&lt;=AE$6,派遣職員登録票!$B24+$AZ12-1&gt;=AE$6),"○"," ")</f>
        <v xml:space="preserve"> </v>
      </c>
      <c r="AF12" s="15" t="str">
        <f>IF(AND(派遣職員登録票!$B24&lt;=AF$6,派遣職員登録票!$B24+$AZ12-1&gt;=AF$6),"○"," ")</f>
        <v xml:space="preserve"> </v>
      </c>
      <c r="AG12" s="15" t="str">
        <f>IF(AND(派遣職員登録票!$B24&lt;=AG$6,派遣職員登録票!$B24+$AZ12-1&gt;=AG$6),"○"," ")</f>
        <v xml:space="preserve"> </v>
      </c>
      <c r="AH12" s="15" t="str">
        <f>IF(AND(派遣職員登録票!$B24&lt;=AH$6,派遣職員登録票!$B24+$AZ12-1&gt;=AH$6),"○"," ")</f>
        <v xml:space="preserve"> </v>
      </c>
      <c r="AI12" s="15" t="str">
        <f>IF(AND(派遣職員登録票!$B24&lt;=AI$6,派遣職員登録票!$B24+$AZ12-1&gt;=AI$6),"○"," ")</f>
        <v xml:space="preserve"> </v>
      </c>
      <c r="AJ12" s="15" t="str">
        <f>IF(派遣職員登録票!AE24=AJ$6,"○","　")</f>
        <v>　</v>
      </c>
      <c r="AK12" s="15" t="str">
        <f>IF(AND(派遣職員登録票!$B24&lt;=AK$6,派遣職員登録票!$B24+$AZ12-1&gt;=AK$6),"○"," ")</f>
        <v xml:space="preserve"> </v>
      </c>
      <c r="AL12" s="15" t="str">
        <f>IF(AND(派遣職員登録票!$B24&lt;=AL$6,派遣職員登録票!$B24+$AZ12-1&gt;=AL$6),"○"," ")</f>
        <v xml:space="preserve"> </v>
      </c>
      <c r="AM12" s="15" t="str">
        <f>IF(AND(派遣職員登録票!$B24&lt;=AM$6,派遣職員登録票!$B24+$AZ12-1&gt;=AM$6),"○"," ")</f>
        <v xml:space="preserve"> </v>
      </c>
      <c r="AN12" s="15" t="str">
        <f>IF(AND(派遣職員登録票!$B24&lt;=AN$6,派遣職員登録票!$B24+$AZ12-1&gt;=AN$6),"○"," ")</f>
        <v xml:space="preserve"> </v>
      </c>
      <c r="AO12" s="15" t="str">
        <f>IF(AND(派遣職員登録票!$B24&lt;=AO$6,派遣職員登録票!$B24+$AZ12-1&gt;=AO$6),"○"," ")</f>
        <v xml:space="preserve"> </v>
      </c>
      <c r="AP12" s="15" t="str">
        <f>IF(AND(派遣職員登録票!$B24&lt;=AP$6,派遣職員登録票!$B24+$AZ12-1&gt;=AP$6),"○"," ")</f>
        <v xml:space="preserve"> </v>
      </c>
      <c r="AQ12" s="15" t="str">
        <f>IF(AND(派遣職員登録票!$B24&lt;=AQ$6,派遣職員登録票!$B24+$AZ12-1&gt;=AQ$6),"○"," ")</f>
        <v xml:space="preserve"> </v>
      </c>
      <c r="AR12" s="15" t="str">
        <f>IF(AND(派遣職員登録票!$B24&lt;=AR$6,派遣職員登録票!$B24+$AZ12-1&gt;=AR$6),"○"," ")</f>
        <v xml:space="preserve"> </v>
      </c>
      <c r="AS12" s="15" t="str">
        <f>IF(AND(派遣職員登録票!$B24&lt;=AS$6,派遣職員登録票!$B24+$AZ12-1&gt;=AS$6),"○"," ")</f>
        <v xml:space="preserve"> </v>
      </c>
      <c r="AT12" s="15" t="str">
        <f>IF(AND(派遣職員登録票!$B24&lt;=AT$6,派遣職員登録票!$B24+$AZ12-1&gt;=AT$6),"○"," ")</f>
        <v xml:space="preserve"> </v>
      </c>
      <c r="AU12" s="15" t="str">
        <f>IF(AND(派遣職員登録票!$B24&lt;=AU$6,派遣職員登録票!$B24+$AZ12-1&gt;=AU$6),"○"," ")</f>
        <v xml:space="preserve"> </v>
      </c>
      <c r="AV12" s="15" t="str">
        <f>IF(AND(派遣職員登録票!$B24&lt;=AV$6,派遣職員登録票!$B24+$AZ12-1&gt;=AV$6),"○"," ")</f>
        <v xml:space="preserve"> </v>
      </c>
      <c r="AW12" s="15" t="str">
        <f>IF(AND(派遣職員登録票!$B24&lt;=AW$6,派遣職員登録票!$B24+$AZ12-1&gt;=AW$6),"○"," ")</f>
        <v xml:space="preserve"> </v>
      </c>
      <c r="AX12" s="15" t="str">
        <f>IF(AND(派遣職員登録票!$B24&lt;=AX$6,派遣職員登録票!$B24+$AZ12-1&gt;=AX$6),"○"," ")</f>
        <v xml:space="preserve"> </v>
      </c>
      <c r="AY12" s="15" t="str">
        <f>IF(AND(派遣職員登録票!$B24&lt;=AY$6,派遣職員登録票!$B24+$AZ12-1&gt;=AY$6),"○"," ")</f>
        <v xml:space="preserve"> </v>
      </c>
      <c r="AZ12" s="11">
        <f>派遣職員登録票!D24-派遣職員登録票!B24+1</f>
        <v>1</v>
      </c>
    </row>
    <row r="13" spans="1:52" s="12" customFormat="1" ht="18" customHeight="1" thickBot="1" x14ac:dyDescent="0.2">
      <c r="A13" s="99"/>
      <c r="B13" s="96"/>
      <c r="C13" s="102"/>
      <c r="D13" s="104"/>
      <c r="E13" s="17">
        <f>派遣職員登録票!G25</f>
        <v>0</v>
      </c>
      <c r="F13" s="18"/>
      <c r="G13" s="19" t="str">
        <f>IF(派遣職員登録票!B25=G$6,"○","　")</f>
        <v>　</v>
      </c>
      <c r="H13" s="19" t="str">
        <f>IF(AND(派遣職員登録票!$B25&lt;=H$6,派遣職員登録票!$B25+$AZ13-1&gt;=H$6),"○"," ")</f>
        <v xml:space="preserve"> </v>
      </c>
      <c r="I13" s="19" t="str">
        <f>IF(AND(派遣職員登録票!$B25&lt;=I$6,派遣職員登録票!$B25+$AZ13-1&gt;=I$6),"○"," ")</f>
        <v xml:space="preserve"> </v>
      </c>
      <c r="J13" s="19" t="str">
        <f>IF(AND(派遣職員登録票!$B25&lt;=J$6,派遣職員登録票!$B25+$AZ13-1&gt;=J$6),"○"," ")</f>
        <v xml:space="preserve"> </v>
      </c>
      <c r="K13" s="19" t="str">
        <f>IF(AND(派遣職員登録票!$B25&lt;=K$6,派遣職員登録票!$B25+$AZ13-1&gt;=K$6),"○"," ")</f>
        <v xml:space="preserve"> </v>
      </c>
      <c r="L13" s="19" t="str">
        <f>IF(AND(派遣職員登録票!$B25&lt;=L$6,派遣職員登録票!$B25+$AZ13-1&gt;=L$6),"○"," ")</f>
        <v xml:space="preserve"> </v>
      </c>
      <c r="M13" s="19" t="str">
        <f>IF(AND(派遣職員登録票!$B25&lt;=M$6,派遣職員登録票!$B25+$AZ13-1&gt;=M$6),"○"," ")</f>
        <v xml:space="preserve"> </v>
      </c>
      <c r="N13" s="19" t="str">
        <f>IF(AND(派遣職員登録票!$B25&lt;=N$6,派遣職員登録票!$B25+$AZ13-1&gt;=N$6),"○"," ")</f>
        <v xml:space="preserve"> </v>
      </c>
      <c r="O13" s="19" t="str">
        <f>IF(AND(派遣職員登録票!$B25&lt;=O$6,派遣職員登録票!$B25+$AZ13-1&gt;=O$6),"○"," ")</f>
        <v xml:space="preserve"> </v>
      </c>
      <c r="P13" s="19" t="str">
        <f>IF(AND(派遣職員登録票!$B25&lt;=P$6,派遣職員登録票!$B25+$AZ13-1&gt;=P$6),"○"," ")</f>
        <v xml:space="preserve"> </v>
      </c>
      <c r="Q13" s="19" t="str">
        <f>IF(AND(派遣職員登録票!$B25&lt;=Q$6,派遣職員登録票!$B25+$AZ13-1&gt;=Q$6),"○"," ")</f>
        <v xml:space="preserve"> </v>
      </c>
      <c r="R13" s="19" t="str">
        <f>IF(AND(派遣職員登録票!$B25&lt;=R$6,派遣職員登録票!$B25+$AZ13-1&gt;=R$6),"○"," ")</f>
        <v xml:space="preserve"> </v>
      </c>
      <c r="S13" s="19" t="str">
        <f>IF(AND(派遣職員登録票!$B25&lt;=S$6,派遣職員登録票!$B25+$AZ13-1&gt;=S$6),"○"," ")</f>
        <v xml:space="preserve"> </v>
      </c>
      <c r="T13" s="19" t="str">
        <f>IF(AND(派遣職員登録票!$B25&lt;=T$6,派遣職員登録票!$B25+$AZ13-1&gt;=T$6),"○"," ")</f>
        <v xml:space="preserve"> </v>
      </c>
      <c r="U13" s="19" t="str">
        <f>IF(AND(派遣職員登録票!$B25&lt;=U$6,派遣職員登録票!$B25+$AZ13-1&gt;=U$6),"○"," ")</f>
        <v xml:space="preserve"> </v>
      </c>
      <c r="V13" s="19" t="str">
        <f>IF(AND(派遣職員登録票!$B25&lt;=V$6,派遣職員登録票!$B25+$AZ13-1&gt;=V$6),"○"," ")</f>
        <v xml:space="preserve"> </v>
      </c>
      <c r="W13" s="19" t="str">
        <f>IF(AND(派遣職員登録票!$B25&lt;=W$6,派遣職員登録票!$B25+$AZ13-1&gt;=W$6),"○"," ")</f>
        <v xml:space="preserve"> </v>
      </c>
      <c r="X13" s="19" t="str">
        <f>IF(AND(派遣職員登録票!$B25&lt;=X$6,派遣職員登録票!$B25+$AZ13-1&gt;=X$6),"○"," ")</f>
        <v xml:space="preserve"> </v>
      </c>
      <c r="Y13" s="19" t="str">
        <f>IF(AND(派遣職員登録票!$B25&lt;=Y$6,派遣職員登録票!$B25+$AZ13-1&gt;=Y$6),"○"," ")</f>
        <v xml:space="preserve"> </v>
      </c>
      <c r="Z13" s="19" t="str">
        <f>IF(AND(派遣職員登録票!$B25&lt;=Z$6,派遣職員登録票!$B25+$AZ13-1&gt;=Z$6),"○"," ")</f>
        <v xml:space="preserve"> </v>
      </c>
      <c r="AA13" s="19" t="str">
        <f>IF(AND(派遣職員登録票!$B25&lt;=AA$6,派遣職員登録票!$B25+$AZ13-1&gt;=AA$6),"○"," ")</f>
        <v xml:space="preserve"> </v>
      </c>
      <c r="AB13" s="19" t="str">
        <f>IF(AND(派遣職員登録票!$B25&lt;=AB$6,派遣職員登録票!$B25+$AZ13-1&gt;=AB$6),"○"," ")</f>
        <v xml:space="preserve"> </v>
      </c>
      <c r="AC13" s="19" t="str">
        <f>IF(AND(派遣職員登録票!$B25&lt;=AC$6,派遣職員登録票!$B25+$AZ13-1&gt;=AC$6),"○"," ")</f>
        <v xml:space="preserve"> </v>
      </c>
      <c r="AD13" s="19" t="str">
        <f>IF(AND(派遣職員登録票!$B25&lt;=AD$6,派遣職員登録票!$B25+$AZ13-1&gt;=AD$6),"○"," ")</f>
        <v xml:space="preserve"> </v>
      </c>
      <c r="AE13" s="19" t="str">
        <f>IF(AND(派遣職員登録票!$B25&lt;=AE$6,派遣職員登録票!$B25+$AZ13-1&gt;=AE$6),"○"," ")</f>
        <v xml:space="preserve"> </v>
      </c>
      <c r="AF13" s="19" t="str">
        <f>IF(AND(派遣職員登録票!$B25&lt;=AF$6,派遣職員登録票!$B25+$AZ13-1&gt;=AF$6),"○"," ")</f>
        <v xml:space="preserve"> </v>
      </c>
      <c r="AG13" s="19" t="str">
        <f>IF(AND(派遣職員登録票!$B25&lt;=AG$6,派遣職員登録票!$B25+$AZ13-1&gt;=AG$6),"○"," ")</f>
        <v xml:space="preserve"> </v>
      </c>
      <c r="AH13" s="19" t="str">
        <f>IF(AND(派遣職員登録票!$B25&lt;=AH$6,派遣職員登録票!$B25+$AZ13-1&gt;=AH$6),"○"," ")</f>
        <v xml:space="preserve"> </v>
      </c>
      <c r="AI13" s="19" t="str">
        <f>IF(AND(派遣職員登録票!$B25&lt;=AI$6,派遣職員登録票!$B25+$AZ13-1&gt;=AI$6),"○"," ")</f>
        <v xml:space="preserve"> </v>
      </c>
      <c r="AJ13" s="19" t="str">
        <f>IF(派遣職員登録票!AE25=AJ$6,"○","　")</f>
        <v>　</v>
      </c>
      <c r="AK13" s="19" t="str">
        <f>IF(AND(派遣職員登録票!$B25&lt;=AK$6,派遣職員登録票!$B25+$AZ13-1&gt;=AK$6),"○"," ")</f>
        <v xml:space="preserve"> </v>
      </c>
      <c r="AL13" s="19" t="str">
        <f>IF(AND(派遣職員登録票!$B25&lt;=AL$6,派遣職員登録票!$B25+$AZ13-1&gt;=AL$6),"○"," ")</f>
        <v xml:space="preserve"> </v>
      </c>
      <c r="AM13" s="19" t="str">
        <f>IF(AND(派遣職員登録票!$B25&lt;=AM$6,派遣職員登録票!$B25+$AZ13-1&gt;=AM$6),"○"," ")</f>
        <v xml:space="preserve"> </v>
      </c>
      <c r="AN13" s="19" t="str">
        <f>IF(AND(派遣職員登録票!$B25&lt;=AN$6,派遣職員登録票!$B25+$AZ13-1&gt;=AN$6),"○"," ")</f>
        <v xml:space="preserve"> </v>
      </c>
      <c r="AO13" s="19" t="str">
        <f>IF(AND(派遣職員登録票!$B25&lt;=AO$6,派遣職員登録票!$B25+$AZ13-1&gt;=AO$6),"○"," ")</f>
        <v xml:space="preserve"> </v>
      </c>
      <c r="AP13" s="19" t="str">
        <f>IF(AND(派遣職員登録票!$B25&lt;=AP$6,派遣職員登録票!$B25+$AZ13-1&gt;=AP$6),"○"," ")</f>
        <v xml:space="preserve"> </v>
      </c>
      <c r="AQ13" s="19" t="str">
        <f>IF(AND(派遣職員登録票!$B25&lt;=AQ$6,派遣職員登録票!$B25+$AZ13-1&gt;=AQ$6),"○"," ")</f>
        <v xml:space="preserve"> </v>
      </c>
      <c r="AR13" s="19" t="str">
        <f>IF(AND(派遣職員登録票!$B25&lt;=AR$6,派遣職員登録票!$B25+$AZ13-1&gt;=AR$6),"○"," ")</f>
        <v xml:space="preserve"> </v>
      </c>
      <c r="AS13" s="19" t="str">
        <f>IF(AND(派遣職員登録票!$B25&lt;=AS$6,派遣職員登録票!$B25+$AZ13-1&gt;=AS$6),"○"," ")</f>
        <v xml:space="preserve"> </v>
      </c>
      <c r="AT13" s="19" t="str">
        <f>IF(AND(派遣職員登録票!$B25&lt;=AT$6,派遣職員登録票!$B25+$AZ13-1&gt;=AT$6),"○"," ")</f>
        <v xml:space="preserve"> </v>
      </c>
      <c r="AU13" s="19" t="str">
        <f>IF(AND(派遣職員登録票!$B25&lt;=AU$6,派遣職員登録票!$B25+$AZ13-1&gt;=AU$6),"○"," ")</f>
        <v xml:space="preserve"> </v>
      </c>
      <c r="AV13" s="19" t="str">
        <f>IF(AND(派遣職員登録票!$B25&lt;=AV$6,派遣職員登録票!$B25+$AZ13-1&gt;=AV$6),"○"," ")</f>
        <v xml:space="preserve"> </v>
      </c>
      <c r="AW13" s="19" t="str">
        <f>IF(AND(派遣職員登録票!$B25&lt;=AW$6,派遣職員登録票!$B25+$AZ13-1&gt;=AW$6),"○"," ")</f>
        <v xml:space="preserve"> </v>
      </c>
      <c r="AX13" s="19" t="str">
        <f>IF(AND(派遣職員登録票!$B25&lt;=AX$6,派遣職員登録票!$B25+$AZ13-1&gt;=AX$6),"○"," ")</f>
        <v xml:space="preserve"> </v>
      </c>
      <c r="AY13" s="19" t="str">
        <f>IF(AND(派遣職員登録票!$B25&lt;=AY$6,派遣職員登録票!$B25+$AZ13-1&gt;=AY$6),"○"," ")</f>
        <v xml:space="preserve"> </v>
      </c>
      <c r="AZ13" s="11">
        <f>派遣職員登録票!D25-派遣職員登録票!B25+1</f>
        <v>1</v>
      </c>
    </row>
    <row r="14" spans="1:52" ht="18" customHeight="1" x14ac:dyDescent="0.15">
      <c r="A14" s="14"/>
      <c r="B14" s="13"/>
    </row>
    <row r="15" spans="1:52" ht="18" customHeight="1" x14ac:dyDescent="0.15">
      <c r="A15" s="14"/>
    </row>
  </sheetData>
  <mergeCells count="11">
    <mergeCell ref="E6:E7"/>
    <mergeCell ref="F6:F7"/>
    <mergeCell ref="B8:B13"/>
    <mergeCell ref="A8:A13"/>
    <mergeCell ref="C8:C13"/>
    <mergeCell ref="D8:D13"/>
    <mergeCell ref="E8:F8"/>
    <mergeCell ref="A6:A7"/>
    <mergeCell ref="B6:B7"/>
    <mergeCell ref="C6:C7"/>
    <mergeCell ref="D6:D7"/>
  </mergeCells>
  <phoneticPr fontId="2"/>
  <pageMargins left="0.78740157480314965" right="0.78740157480314965" top="0.98425196850393704" bottom="0.98425196850393704" header="0.51181102362204722" footer="0.51181102362204722"/>
  <pageSetup paperSize="9" scale="51" orientation="landscape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9"/>
  <sheetViews>
    <sheetView workbookViewId="0">
      <selection activeCell="B17" sqref="B17"/>
    </sheetView>
  </sheetViews>
  <sheetFormatPr defaultRowHeight="13.5" x14ac:dyDescent="0.15"/>
  <cols>
    <col min="1" max="16384" width="8.7265625" style="20"/>
  </cols>
  <sheetData>
    <row r="1" spans="1:7" ht="16.5" x14ac:dyDescent="0.3">
      <c r="A1" s="20" t="s">
        <v>80</v>
      </c>
      <c r="D1" s="20" t="s">
        <v>36</v>
      </c>
      <c r="G1" s="44" t="s">
        <v>51</v>
      </c>
    </row>
    <row r="2" spans="1:7" ht="16.5" x14ac:dyDescent="0.3">
      <c r="A2" s="20" t="s">
        <v>42</v>
      </c>
      <c r="D2" s="20" t="s">
        <v>37</v>
      </c>
      <c r="G2" s="44" t="s">
        <v>52</v>
      </c>
    </row>
    <row r="3" spans="1:7" ht="16.5" x14ac:dyDescent="0.3">
      <c r="A3" s="20" t="s">
        <v>43</v>
      </c>
      <c r="D3" s="20" t="s">
        <v>38</v>
      </c>
      <c r="G3" s="44" t="s">
        <v>53</v>
      </c>
    </row>
    <row r="4" spans="1:7" ht="16.5" x14ac:dyDescent="0.3">
      <c r="A4" s="20" t="s">
        <v>44</v>
      </c>
      <c r="D4" s="20" t="s">
        <v>39</v>
      </c>
      <c r="G4" s="44" t="s">
        <v>54</v>
      </c>
    </row>
    <row r="5" spans="1:7" ht="16.5" x14ac:dyDescent="0.3">
      <c r="A5" s="20" t="s">
        <v>45</v>
      </c>
      <c r="D5" s="20" t="s">
        <v>40</v>
      </c>
      <c r="G5" s="44" t="s">
        <v>55</v>
      </c>
    </row>
    <row r="6" spans="1:7" x14ac:dyDescent="0.15">
      <c r="A6" s="20" t="s">
        <v>46</v>
      </c>
      <c r="D6" s="20" t="s">
        <v>41</v>
      </c>
      <c r="G6" s="45" t="s">
        <v>56</v>
      </c>
    </row>
    <row r="7" spans="1:7" ht="16.5" x14ac:dyDescent="0.3">
      <c r="A7" s="20" t="s">
        <v>47</v>
      </c>
      <c r="D7" s="20" t="s">
        <v>76</v>
      </c>
      <c r="G7" s="44" t="s">
        <v>57</v>
      </c>
    </row>
    <row r="8" spans="1:7" x14ac:dyDescent="0.15">
      <c r="A8" s="20" t="s">
        <v>48</v>
      </c>
      <c r="G8" s="20" t="s">
        <v>71</v>
      </c>
    </row>
    <row r="9" spans="1:7" ht="16.5" x14ac:dyDescent="0.3">
      <c r="G9" s="44" t="s">
        <v>58</v>
      </c>
    </row>
    <row r="10" spans="1:7" ht="16.5" x14ac:dyDescent="0.3">
      <c r="G10" s="44" t="s">
        <v>59</v>
      </c>
    </row>
    <row r="11" spans="1:7" ht="16.5" x14ac:dyDescent="0.3">
      <c r="G11" s="44" t="s">
        <v>60</v>
      </c>
    </row>
    <row r="12" spans="1:7" ht="16.5" x14ac:dyDescent="0.3">
      <c r="G12" s="44" t="s">
        <v>61</v>
      </c>
    </row>
    <row r="13" spans="1:7" ht="16.5" x14ac:dyDescent="0.3">
      <c r="G13" s="44" t="s">
        <v>62</v>
      </c>
    </row>
    <row r="14" spans="1:7" ht="16.5" x14ac:dyDescent="0.3">
      <c r="G14" s="44" t="s">
        <v>63</v>
      </c>
    </row>
    <row r="15" spans="1:7" x14ac:dyDescent="0.15">
      <c r="G15" s="45" t="s">
        <v>64</v>
      </c>
    </row>
    <row r="16" spans="1:7" ht="16.5" x14ac:dyDescent="0.3">
      <c r="G16" s="44" t="s">
        <v>65</v>
      </c>
    </row>
    <row r="17" spans="7:7" x14ac:dyDescent="0.15">
      <c r="G17" s="20" t="s">
        <v>66</v>
      </c>
    </row>
    <row r="18" spans="7:7" ht="16.5" x14ac:dyDescent="0.3">
      <c r="G18" s="44" t="s">
        <v>67</v>
      </c>
    </row>
    <row r="19" spans="7:7" x14ac:dyDescent="0.15">
      <c r="G19" s="20" t="s">
        <v>68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horizontalDpi="30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派遣職員登録票</vt:lpstr>
      <vt:lpstr>日程表</vt:lpstr>
      <vt:lpstr>Sheet3</vt:lpstr>
      <vt:lpstr>派遣職員登録票!Print_Area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全国社会福祉協議会</dc:creator>
  <cp:lastModifiedBy>細野 慎太郎(hosono-shintarou.ok5)</cp:lastModifiedBy>
  <cp:lastPrinted>2016-05-18T09:53:29Z</cp:lastPrinted>
  <dcterms:created xsi:type="dcterms:W3CDTF">2004-11-01T05:04:59Z</dcterms:created>
  <dcterms:modified xsi:type="dcterms:W3CDTF">2024-01-10T02:20:04Z</dcterms:modified>
</cp:coreProperties>
</file>